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30" windowHeight="5685" activeTab="0"/>
  </bookViews>
  <sheets>
    <sheet name="Список заявок" sheetId="1" r:id="rId1"/>
    <sheet name="Серый список" sheetId="2" r:id="rId2"/>
  </sheets>
  <definedNames>
    <definedName name="__Fieldmark__0_1925349066" localSheetId="0">'Список заявок'!#REF!</definedName>
    <definedName name="__Fieldmark__1_1791432618" localSheetId="0">'Список заявок'!$E$5</definedName>
    <definedName name="__Fieldmark__1_1925349066" localSheetId="0">'Список заявок'!#REF!</definedName>
    <definedName name="__Fieldmark__1_269915666" localSheetId="0">'Список заявок'!#REF!</definedName>
    <definedName name="__Fieldmark__1_290852713" localSheetId="0">'Список заявок'!#REF!</definedName>
    <definedName name="__Fieldmark__1_684310719" localSheetId="0">'Список заявок'!#REF!</definedName>
    <definedName name="__Fieldmark__1_694178451" localSheetId="0">'Список заявок'!$E$6</definedName>
    <definedName name="__Fieldmark__10_347112873" localSheetId="0">'Список заявок'!$V$12</definedName>
    <definedName name="__Fieldmark__10_645630005" localSheetId="0">'Список заявок'!$V$6</definedName>
    <definedName name="__Fieldmark__18_2072423013" localSheetId="0">'Список заявок'!#REF!</definedName>
    <definedName name="__Fieldmark__19_2072423013" localSheetId="0">'Список заявок'!#REF!</definedName>
    <definedName name="__Fieldmark__2_1791432618" localSheetId="0">'Список заявок'!$F$5</definedName>
    <definedName name="__Fieldmark__2_1925349066" localSheetId="0">'Список заявок'!#REF!</definedName>
    <definedName name="__Fieldmark__2_269915666" localSheetId="0">'Список заявок'!#REF!</definedName>
    <definedName name="__Fieldmark__2_290852713" localSheetId="0">'Список заявок'!#REF!</definedName>
    <definedName name="__Fieldmark__2_347112873" localSheetId="0">'Список заявок'!$E$12</definedName>
    <definedName name="__Fieldmark__2_645630005" localSheetId="0">'Список заявок'!$E$6</definedName>
    <definedName name="__Fieldmark__2_684310719" localSheetId="0">'Список заявок'!#REF!</definedName>
    <definedName name="__Fieldmark__2_694178451" localSheetId="0">'Список заявок'!$F$6</definedName>
    <definedName name="__Fieldmark__20_2072423013" localSheetId="0">'Список заявок'!#REF!</definedName>
    <definedName name="__Fieldmark__21_2072423013" localSheetId="0">'Список заявок'!#REF!</definedName>
    <definedName name="__Fieldmark__23_2072423013" localSheetId="0">'Список заявок'!#REF!</definedName>
    <definedName name="__Fieldmark__3_1791432618" localSheetId="0">'Список заявок'!$G$5</definedName>
    <definedName name="__Fieldmark__3_1925349066" localSheetId="0">'Список заявок'!#REF!</definedName>
    <definedName name="__Fieldmark__3_269915666" localSheetId="0">'Список заявок'!#REF!</definedName>
    <definedName name="__Fieldmark__3_290852713" localSheetId="0">'Список заявок'!#REF!</definedName>
    <definedName name="__Fieldmark__3_347112873" localSheetId="0">'Список заявок'!$F$12</definedName>
    <definedName name="__Fieldmark__3_645630005" localSheetId="0">'Список заявок'!$F$6</definedName>
    <definedName name="__Fieldmark__3_684310719" localSheetId="0">'Список заявок'!#REF!</definedName>
    <definedName name="__Fieldmark__3_694178451" localSheetId="0">'Список заявок'!$G$6</definedName>
    <definedName name="__Fieldmark__4_1791432618" localSheetId="0">'Список заявок'!$H$5</definedName>
    <definedName name="__Fieldmark__4_269915666" localSheetId="0">'Список заявок'!#REF!</definedName>
    <definedName name="__Fieldmark__4_290852713" localSheetId="0">'Список заявок'!#REF!</definedName>
    <definedName name="__Fieldmark__4_347112873" localSheetId="0">'Список заявок'!$G$12</definedName>
    <definedName name="__Fieldmark__4_645630005" localSheetId="0">'Список заявок'!$G$6</definedName>
    <definedName name="__Fieldmark__4_684310719" localSheetId="0">'Список заявок'!#REF!</definedName>
    <definedName name="__Fieldmark__4_694178451" localSheetId="0">'Список заявок'!$H$6</definedName>
    <definedName name="__Fieldmark__5_1791432618" localSheetId="0">'Список заявок'!$I$5</definedName>
    <definedName name="__Fieldmark__5_269915666" localSheetId="0">'Список заявок'!#REF!</definedName>
    <definedName name="__Fieldmark__5_290852713" localSheetId="0">'Список заявок'!#REF!</definedName>
    <definedName name="__Fieldmark__5_347112873" localSheetId="0">'Список заявок'!$H$12</definedName>
    <definedName name="__Fieldmark__5_645630005" localSheetId="0">'Список заявок'!$H$6</definedName>
    <definedName name="__Fieldmark__5_684310719" localSheetId="0">'Список заявок'!#REF!</definedName>
    <definedName name="__Fieldmark__5_694178451" localSheetId="0">'Список заявок'!$I$6</definedName>
    <definedName name="__Fieldmark__6_1791432618" localSheetId="0">'Список заявок'!$J$5</definedName>
    <definedName name="__Fieldmark__6_269915666" localSheetId="0">'Список заявок'!#REF!</definedName>
    <definedName name="__Fieldmark__6_279749661" localSheetId="0">'Список заявок'!#REF!</definedName>
    <definedName name="__Fieldmark__6_290852713" localSheetId="0">'Список заявок'!#REF!</definedName>
    <definedName name="__Fieldmark__6_347112873" localSheetId="0">'Список заявок'!$I$12</definedName>
    <definedName name="__Fieldmark__6_531291197" localSheetId="0">'Список заявок'!#REF!</definedName>
    <definedName name="__Fieldmark__6_645630005" localSheetId="0">'Список заявок'!$I$6</definedName>
    <definedName name="__Fieldmark__6_684310719" localSheetId="0">'Список заявок'!#REF!</definedName>
    <definedName name="__Fieldmark__6_694178451" localSheetId="0">'Список заявок'!$J$6</definedName>
    <definedName name="__Fieldmark__61_68707557" localSheetId="0">'Список заявок'!#REF!</definedName>
    <definedName name="__Fieldmark__62_68707557" localSheetId="0">'Список заявок'!#REF!</definedName>
    <definedName name="__Fieldmark__63_68707557" localSheetId="0">'Список заявок'!#REF!</definedName>
    <definedName name="__Fieldmark__64_68707557" localSheetId="0">'Список заявок'!#REF!</definedName>
    <definedName name="__Fieldmark__65_68707557" localSheetId="0">'Список заявок'!#REF!</definedName>
    <definedName name="__Fieldmark__66_68707557" localSheetId="0">'Список заявок'!#REF!</definedName>
    <definedName name="__Fieldmark__7_347112873" localSheetId="0">'Список заявок'!$J$12</definedName>
    <definedName name="__Fieldmark__7_645630005" localSheetId="0">'Список заявок'!$J$6</definedName>
    <definedName name="__Fieldmark__9_1791432618" localSheetId="0">'Список заявок'!$V$5</definedName>
    <definedName name="__Fieldmark__9_290852713" localSheetId="0">'Список заявок'!#REF!</definedName>
    <definedName name="__Fieldmark__9_694178451" localSheetId="0">'Список заявок'!$V$6</definedName>
    <definedName name="_xlnm._FilterDatabase" localSheetId="0" hidden="1">'Список заявок'!$C$1:$C$182</definedName>
    <definedName name="Text1" localSheetId="0">'Список заявок'!#REF!</definedName>
    <definedName name="Text2" localSheetId="0">'Список заявок'!#REF!</definedName>
    <definedName name="Text3" localSheetId="0">'Список заявок'!#REF!</definedName>
    <definedName name="Text4" localSheetId="0">'Список заявок'!#REF!</definedName>
    <definedName name="Text5" localSheetId="0">'Список заявок'!$I$19</definedName>
    <definedName name="_xlnm.Print_Area" localSheetId="0">'Список заявок'!$A$1:$S$35</definedName>
  </definedNames>
  <calcPr fullCalcOnLoad="1"/>
</workbook>
</file>

<file path=xl/sharedStrings.xml><?xml version="1.0" encoding="utf-8"?>
<sst xmlns="http://schemas.openxmlformats.org/spreadsheetml/2006/main" count="337" uniqueCount="218">
  <si>
    <t>номер</t>
  </si>
  <si>
    <t>Штурман</t>
  </si>
  <si>
    <t>Автомобиль</t>
  </si>
  <si>
    <t>фамилия</t>
  </si>
  <si>
    <t>имя</t>
  </si>
  <si>
    <t>число</t>
  </si>
  <si>
    <t>детей</t>
  </si>
  <si>
    <t>s</t>
  </si>
  <si>
    <t>l</t>
  </si>
  <si>
    <t>xl</t>
  </si>
  <si>
    <t>xxl</t>
  </si>
  <si>
    <t>размеры</t>
  </si>
  <si>
    <t>предыдущие</t>
  </si>
  <si>
    <t>встречи</t>
  </si>
  <si>
    <t>Итог:</t>
  </si>
  <si>
    <t>Участников</t>
  </si>
  <si>
    <t>Из них детей</t>
  </si>
  <si>
    <t>машин</t>
  </si>
  <si>
    <t>Город</t>
  </si>
  <si>
    <t>впервые</t>
  </si>
  <si>
    <t>во всех</t>
  </si>
  <si>
    <t>m</t>
  </si>
  <si>
    <t>xxxl</t>
  </si>
  <si>
    <t>Если помещенные в этот список пожелают участвовать в следуюшщих встречах - они должны будут оплатить стартовый взнос заранее.</t>
  </si>
  <si>
    <t>Встреча</t>
  </si>
  <si>
    <t>пилот</t>
  </si>
  <si>
    <t>штурман</t>
  </si>
  <si>
    <t>почта</t>
  </si>
  <si>
    <t>зачет</t>
  </si>
  <si>
    <t>телефон</t>
  </si>
  <si>
    <t>Ном заявки</t>
  </si>
  <si>
    <t>Водитель</t>
  </si>
  <si>
    <t>зачёт</t>
  </si>
  <si>
    <t>Фамилия</t>
  </si>
  <si>
    <t>Имя</t>
  </si>
  <si>
    <t>ст. взнос</t>
  </si>
  <si>
    <t>участ.</t>
  </si>
  <si>
    <t>из них</t>
  </si>
  <si>
    <t>заявки</t>
  </si>
  <si>
    <t xml:space="preserve">Дата </t>
  </si>
  <si>
    <t>статистика</t>
  </si>
  <si>
    <t>По встречам</t>
  </si>
  <si>
    <t>свободный</t>
  </si>
  <si>
    <t>По зачетам</t>
  </si>
  <si>
    <t>зачет 4х4</t>
  </si>
  <si>
    <t>зачет 2х4</t>
  </si>
  <si>
    <t>всего авт.соревнов.</t>
  </si>
  <si>
    <t>сувенирка</t>
  </si>
  <si>
    <t>старт.</t>
  </si>
  <si>
    <t>Последний просмотр заявок:</t>
  </si>
  <si>
    <t>Серый список - это список за последнии два года тех экипажей, которые прислав заявку и не отказавшись от ней вовремя не приехали на встречу без уважительной причины.</t>
  </si>
  <si>
    <t>максимум</t>
  </si>
  <si>
    <t>в полном максимум</t>
  </si>
  <si>
    <t>4х4спорт</t>
  </si>
  <si>
    <t>4х4туризм</t>
  </si>
  <si>
    <t>2х4спорт</t>
  </si>
  <si>
    <t>2х4туризм</t>
  </si>
  <si>
    <t>2х4тур</t>
  </si>
  <si>
    <t>Алексей</t>
  </si>
  <si>
    <t>Юрий</t>
  </si>
  <si>
    <t>Фролов</t>
  </si>
  <si>
    <t>Сусов</t>
  </si>
  <si>
    <t>Зачет свободный</t>
  </si>
  <si>
    <t>Участие в</t>
  </si>
  <si>
    <t>кубке</t>
  </si>
  <si>
    <t>Кубок</t>
  </si>
  <si>
    <t>Участники семнадцатой встречи GPS-team</t>
  </si>
  <si>
    <t>Иваников</t>
  </si>
  <si>
    <t>Денис</t>
  </si>
  <si>
    <t>Занадворов</t>
  </si>
  <si>
    <t>Петр</t>
  </si>
  <si>
    <t>Санкт-Петербург</t>
  </si>
  <si>
    <t>Toyota</t>
  </si>
  <si>
    <t>14,15,16</t>
  </si>
  <si>
    <t>из них в кубке</t>
  </si>
  <si>
    <t>Мурашов</t>
  </si>
  <si>
    <t>Дмитрий</t>
  </si>
  <si>
    <t>Мурашова</t>
  </si>
  <si>
    <t>Елена</t>
  </si>
  <si>
    <t>Москва</t>
  </si>
  <si>
    <t>УАЗ Патриот</t>
  </si>
  <si>
    <t>5, 6, 7, 11, 12, 13, 14, 15, 16</t>
  </si>
  <si>
    <t>&gt;=5</t>
  </si>
  <si>
    <t>полн</t>
  </si>
  <si>
    <t>Власов</t>
  </si>
  <si>
    <t>Павел</t>
  </si>
  <si>
    <t>Матвеева</t>
  </si>
  <si>
    <t>Полина</t>
  </si>
  <si>
    <t>Домодедово МО</t>
  </si>
  <si>
    <t>Subaru Otback</t>
  </si>
  <si>
    <t>15, 16</t>
  </si>
  <si>
    <t>Филиппов</t>
  </si>
  <si>
    <t>Сергей</t>
  </si>
  <si>
    <t>Мирошников</t>
  </si>
  <si>
    <t>Игорь</t>
  </si>
  <si>
    <t>ЗаЗ-968м</t>
  </si>
  <si>
    <t>5, 6, 7, 8, 9, 10, 11, 12, 13, 14, 15, 16</t>
  </si>
  <si>
    <t>Шевчик</t>
  </si>
  <si>
    <t>Нива 21214</t>
  </si>
  <si>
    <t>13, 15</t>
  </si>
  <si>
    <t>Кшизиньски</t>
  </si>
  <si>
    <t>Славомир</t>
  </si>
  <si>
    <t>Глазова</t>
  </si>
  <si>
    <t>Наталья</t>
  </si>
  <si>
    <t>Рено Дастер</t>
  </si>
  <si>
    <t>8, 9, 10, 11, 12, 13, 14, 15, 16</t>
  </si>
  <si>
    <t>про</t>
  </si>
  <si>
    <t>старндарт</t>
  </si>
  <si>
    <t xml:space="preserve">контроль </t>
  </si>
  <si>
    <t>Смирнов</t>
  </si>
  <si>
    <t>Власова</t>
  </si>
  <si>
    <t>Анастасия</t>
  </si>
  <si>
    <t>Реутов</t>
  </si>
  <si>
    <t>Suzuki Jimny</t>
  </si>
  <si>
    <t>Царёв</t>
  </si>
  <si>
    <t>Валерий</t>
  </si>
  <si>
    <t>Кирилл</t>
  </si>
  <si>
    <t>ВАЗ-2131</t>
  </si>
  <si>
    <t>Кашин</t>
  </si>
  <si>
    <t>Андрей</t>
  </si>
  <si>
    <t>Туманов</t>
  </si>
  <si>
    <t>Виталий</t>
  </si>
  <si>
    <t>Mitsubishi Pajero Pinin</t>
  </si>
  <si>
    <t>10, 12, 13, 14, 15, 16</t>
  </si>
  <si>
    <t>Колобанова</t>
  </si>
  <si>
    <t>Чернова</t>
  </si>
  <si>
    <t>Шевроле нива</t>
  </si>
  <si>
    <t>Вербицкий</t>
  </si>
  <si>
    <t>Владимирова</t>
  </si>
  <si>
    <t>Ольга</t>
  </si>
  <si>
    <t>Нисан Патрол</t>
  </si>
  <si>
    <t>беспл</t>
  </si>
  <si>
    <t>7,8,9,10,11,12,14,15,16</t>
  </si>
  <si>
    <t>стн</t>
  </si>
  <si>
    <t>Кожанов</t>
  </si>
  <si>
    <t>Холодкова</t>
  </si>
  <si>
    <t>Ирина</t>
  </si>
  <si>
    <t>Панченко</t>
  </si>
  <si>
    <t>Семёнова</t>
  </si>
  <si>
    <t>Смоленск</t>
  </si>
  <si>
    <t>Бугров</t>
  </si>
  <si>
    <t>Вадим</t>
  </si>
  <si>
    <t>Мандрыка     </t>
  </si>
  <si>
    <t>Елена     </t>
  </si>
  <si>
    <t>Москва     </t>
  </si>
  <si>
    <t>Suzuki SX4     </t>
  </si>
  <si>
    <t>16, 15, 14, 13, 12, 11, 10, 9, 8, 7, 5, 4     </t>
  </si>
  <si>
    <t>Измайлов</t>
  </si>
  <si>
    <t>Лисов</t>
  </si>
  <si>
    <t>Василий</t>
  </si>
  <si>
    <t>Шевроле Нива</t>
  </si>
  <si>
    <t>все</t>
  </si>
  <si>
    <t>Хлопов</t>
  </si>
  <si>
    <t>Иван</t>
  </si>
  <si>
    <t>Nissan X-trail</t>
  </si>
  <si>
    <t>10, 11, 12, 13, 16</t>
  </si>
  <si>
    <t>Николай</t>
  </si>
  <si>
    <t>Тула</t>
  </si>
  <si>
    <t>Вязьмин</t>
  </si>
  <si>
    <t>Константин</t>
  </si>
  <si>
    <t>Карасева</t>
  </si>
  <si>
    <t>Вероника</t>
  </si>
  <si>
    <t>SsangYong Kyron</t>
  </si>
  <si>
    <t>Новикова</t>
  </si>
  <si>
    <t>Виктория</t>
  </si>
  <si>
    <t>Легезо</t>
  </si>
  <si>
    <t>     </t>
  </si>
  <si>
    <t>Козловский</t>
  </si>
  <si>
    <t>Станислав</t>
  </si>
  <si>
    <t>Ерикова</t>
  </si>
  <si>
    <t>Оксана</t>
  </si>
  <si>
    <t>Lada Kalina</t>
  </si>
  <si>
    <t>Семынина</t>
  </si>
  <si>
    <t>Романова</t>
  </si>
  <si>
    <t>Мария</t>
  </si>
  <si>
    <t>Suzuki Grand Vitara</t>
  </si>
  <si>
    <t>11,12</t>
  </si>
  <si>
    <t>Булавин</t>
  </si>
  <si>
    <t>Булавина</t>
  </si>
  <si>
    <t>Инна</t>
  </si>
  <si>
    <t>Volkswagen</t>
  </si>
  <si>
    <t>Воробьева</t>
  </si>
  <si>
    <t>Daewoo Nexia</t>
  </si>
  <si>
    <t>Татаринов</t>
  </si>
  <si>
    <t>Комков</t>
  </si>
  <si>
    <t>Тверь</t>
  </si>
  <si>
    <t>Уаз</t>
  </si>
  <si>
    <t>Зубов</t>
  </si>
  <si>
    <t>Евгений</t>
  </si>
  <si>
    <t>Ильина</t>
  </si>
  <si>
    <t>Екатерина</t>
  </si>
  <si>
    <t>Suzuki SX4</t>
  </si>
  <si>
    <t>Размер взносов: 2200 руб майка 250 руб. Чип электронной отметки - 400 руб</t>
  </si>
  <si>
    <t>Воробьев</t>
  </si>
  <si>
    <t>Королев</t>
  </si>
  <si>
    <t>Ford Ranger</t>
  </si>
  <si>
    <t>и не сосчитать</t>
  </si>
  <si>
    <t>Трофимов</t>
  </si>
  <si>
    <t>Трофимова</t>
  </si>
  <si>
    <t>Юлия</t>
  </si>
  <si>
    <t xml:space="preserve">Ford Escape </t>
  </si>
  <si>
    <t>Дунаев</t>
  </si>
  <si>
    <t>Вечяслав</t>
  </si>
  <si>
    <t>Речкин</t>
  </si>
  <si>
    <t>Александр</t>
  </si>
  <si>
    <t>UAZ Patriot</t>
  </si>
  <si>
    <t xml:space="preserve">Литвяк </t>
  </si>
  <si>
    <t>Литвяк</t>
  </si>
  <si>
    <t>Татьяна</t>
  </si>
  <si>
    <t>Красногорск</t>
  </si>
  <si>
    <t>Ниссан-Патруль</t>
  </si>
  <si>
    <t>13,14,15</t>
  </si>
  <si>
    <t>Ковшов</t>
  </si>
  <si>
    <t>Ковшова</t>
  </si>
  <si>
    <t>Мосвка</t>
  </si>
  <si>
    <t>Mitsubishi Delica</t>
  </si>
  <si>
    <t>стт номер</t>
  </si>
  <si>
    <t>неявка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</si>
</sst>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5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4" fontId="0" fillId="0" borderId="12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3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0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0" fillId="0" borderId="17" xfId="0" applyBorder="1" applyAlignment="1">
      <alignment/>
    </xf>
    <xf numFmtId="14" fontId="0" fillId="0" borderId="14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/>
    </xf>
    <xf numFmtId="0" fontId="2" fillId="33" borderId="0" xfId="0" applyFont="1" applyFill="1" applyAlignment="1">
      <alignment/>
    </xf>
    <xf numFmtId="14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2"/>
  <sheetViews>
    <sheetView tabSelected="1" zoomScalePageLayoutView="0" workbookViewId="0" topLeftCell="A1">
      <pane ySplit="1125" topLeftCell="A1" activePane="bottomLeft" state="split"/>
      <selection pane="topLeft" activeCell="S2" sqref="S2"/>
      <selection pane="bottomLeft" activeCell="D12" sqref="D12"/>
    </sheetView>
  </sheetViews>
  <sheetFormatPr defaultColWidth="9.140625" defaultRowHeight="12.75"/>
  <cols>
    <col min="1" max="1" width="4.8515625" style="0" customWidth="1"/>
    <col min="2" max="2" width="11.28125" style="3" bestFit="1" customWidth="1"/>
    <col min="3" max="3" width="10.7109375" style="0" customWidth="1"/>
    <col min="4" max="4" width="7.7109375" style="0" customWidth="1"/>
    <col min="5" max="5" width="13.421875" style="0" customWidth="1"/>
    <col min="6" max="6" width="12.421875" style="0" customWidth="1"/>
    <col min="7" max="7" width="13.421875" style="0" customWidth="1"/>
    <col min="8" max="8" width="10.8515625" style="0" customWidth="1"/>
    <col min="9" max="9" width="11.140625" style="0" customWidth="1"/>
    <col min="10" max="10" width="11.7109375" style="0" customWidth="1"/>
    <col min="11" max="11" width="3.00390625" style="0" customWidth="1"/>
    <col min="12" max="12" width="3.140625" style="0" customWidth="1"/>
    <col min="13" max="13" width="3.00390625" style="0" customWidth="1"/>
    <col min="14" max="14" width="2.8515625" style="0" customWidth="1"/>
    <col min="15" max="15" width="3.57421875" style="0" customWidth="1"/>
    <col min="16" max="16" width="3.28125" style="0" customWidth="1"/>
    <col min="17" max="17" width="5.7109375" style="0" customWidth="1"/>
    <col min="18" max="18" width="4.28125" style="0" customWidth="1"/>
    <col min="20" max="21" width="9.00390625" style="0" bestFit="1" customWidth="1"/>
    <col min="22" max="22" width="16.421875" style="0" customWidth="1"/>
    <col min="24" max="24" width="9.00390625" style="0" bestFit="1" customWidth="1"/>
    <col min="26" max="26" width="9.00390625" style="0" bestFit="1" customWidth="1"/>
    <col min="29" max="29" width="9.00390625" style="0" bestFit="1" customWidth="1"/>
  </cols>
  <sheetData>
    <row r="1" spans="1:30" ht="15.75">
      <c r="A1" s="7" t="s">
        <v>66</v>
      </c>
      <c r="S1" t="s">
        <v>216</v>
      </c>
      <c r="W1" s="44" t="s">
        <v>40</v>
      </c>
      <c r="X1" s="44"/>
      <c r="Y1" s="44"/>
      <c r="Z1" s="44"/>
      <c r="AA1" s="44"/>
      <c r="AB1" s="44"/>
      <c r="AC1" s="44"/>
      <c r="AD1" s="44"/>
    </row>
    <row r="2" spans="1:32" s="8" customFormat="1" ht="12.75">
      <c r="A2" s="9" t="s">
        <v>0</v>
      </c>
      <c r="B2" s="12" t="s">
        <v>39</v>
      </c>
      <c r="C2" s="9" t="s">
        <v>32</v>
      </c>
      <c r="D2" s="14" t="s">
        <v>63</v>
      </c>
      <c r="E2" s="45" t="s">
        <v>31</v>
      </c>
      <c r="F2" s="45"/>
      <c r="G2" s="45" t="s">
        <v>1</v>
      </c>
      <c r="H2" s="45"/>
      <c r="I2" s="2"/>
      <c r="J2" s="2"/>
      <c r="K2" s="45" t="s">
        <v>11</v>
      </c>
      <c r="L2" s="45"/>
      <c r="M2" s="45"/>
      <c r="N2" s="45"/>
      <c r="O2" s="45"/>
      <c r="P2" s="45"/>
      <c r="Q2" s="2"/>
      <c r="R2" s="2"/>
      <c r="S2" s="14" t="s">
        <v>48</v>
      </c>
      <c r="T2" s="9" t="s">
        <v>5</v>
      </c>
      <c r="U2" s="9" t="s">
        <v>37</v>
      </c>
      <c r="V2" s="9" t="s">
        <v>12</v>
      </c>
      <c r="W2" s="43" t="s">
        <v>41</v>
      </c>
      <c r="X2" s="43"/>
      <c r="Y2" s="43"/>
      <c r="Z2" s="46" t="s">
        <v>43</v>
      </c>
      <c r="AA2" s="47"/>
      <c r="AB2" s="47"/>
      <c r="AC2" s="47"/>
      <c r="AD2" s="47"/>
      <c r="AE2" s="42" t="s">
        <v>65</v>
      </c>
      <c r="AF2" s="42"/>
    </row>
    <row r="3" spans="1:32" s="8" customFormat="1" ht="12.75">
      <c r="A3" s="5" t="s">
        <v>38</v>
      </c>
      <c r="B3" s="32" t="s">
        <v>38</v>
      </c>
      <c r="C3" s="22"/>
      <c r="D3" s="22" t="s">
        <v>64</v>
      </c>
      <c r="E3" s="22" t="s">
        <v>33</v>
      </c>
      <c r="F3" s="22" t="s">
        <v>34</v>
      </c>
      <c r="G3" s="22" t="s">
        <v>33</v>
      </c>
      <c r="H3" s="22" t="s">
        <v>34</v>
      </c>
      <c r="I3" s="22" t="s">
        <v>18</v>
      </c>
      <c r="J3" s="22" t="s">
        <v>2</v>
      </c>
      <c r="K3" s="22" t="s">
        <v>7</v>
      </c>
      <c r="L3" s="22" t="s">
        <v>21</v>
      </c>
      <c r="M3" s="22" t="s">
        <v>8</v>
      </c>
      <c r="N3" s="22" t="s">
        <v>9</v>
      </c>
      <c r="O3" s="22" t="s">
        <v>10</v>
      </c>
      <c r="P3" s="22" t="s">
        <v>22</v>
      </c>
      <c r="Q3" s="18" t="s">
        <v>35</v>
      </c>
      <c r="R3" s="18" t="s">
        <v>47</v>
      </c>
      <c r="S3" s="18" t="s">
        <v>0</v>
      </c>
      <c r="T3" s="5" t="s">
        <v>36</v>
      </c>
      <c r="U3" s="5" t="s">
        <v>6</v>
      </c>
      <c r="V3" s="5" t="s">
        <v>13</v>
      </c>
      <c r="W3" s="19" t="s">
        <v>19</v>
      </c>
      <c r="X3" s="19" t="s">
        <v>82</v>
      </c>
      <c r="Y3" s="19" t="s">
        <v>20</v>
      </c>
      <c r="Z3" s="19" t="s">
        <v>53</v>
      </c>
      <c r="AA3" s="19" t="s">
        <v>54</v>
      </c>
      <c r="AB3" s="19" t="s">
        <v>55</v>
      </c>
      <c r="AC3" s="19" t="s">
        <v>56</v>
      </c>
      <c r="AD3" s="28" t="s">
        <v>42</v>
      </c>
      <c r="AE3" s="24" t="s">
        <v>106</v>
      </c>
      <c r="AF3" s="17" t="s">
        <v>107</v>
      </c>
    </row>
    <row r="4" spans="1:32" s="8" customFormat="1" ht="15.75">
      <c r="A4" s="5">
        <v>1</v>
      </c>
      <c r="B4" s="15">
        <v>42865</v>
      </c>
      <c r="C4" s="33" t="s">
        <v>55</v>
      </c>
      <c r="D4" s="5"/>
      <c r="E4" s="4" t="s">
        <v>67</v>
      </c>
      <c r="F4" s="4" t="s">
        <v>68</v>
      </c>
      <c r="G4" s="4" t="s">
        <v>69</v>
      </c>
      <c r="H4" s="4" t="s">
        <v>70</v>
      </c>
      <c r="I4" s="4" t="s">
        <v>71</v>
      </c>
      <c r="J4" s="4" t="s">
        <v>72</v>
      </c>
      <c r="K4" s="5"/>
      <c r="L4" s="5"/>
      <c r="M4" s="5"/>
      <c r="N4" s="5">
        <v>2</v>
      </c>
      <c r="O4" s="5">
        <v>2</v>
      </c>
      <c r="P4" s="5"/>
      <c r="Q4" s="21" t="s">
        <v>83</v>
      </c>
      <c r="R4" s="18">
        <v>4</v>
      </c>
      <c r="S4" s="18">
        <v>2</v>
      </c>
      <c r="T4" s="5">
        <v>3</v>
      </c>
      <c r="U4" s="5"/>
      <c r="V4" s="4" t="s">
        <v>73</v>
      </c>
      <c r="W4" s="19"/>
      <c r="X4" s="19"/>
      <c r="Y4" s="19"/>
      <c r="Z4" s="19"/>
      <c r="AA4" s="19"/>
      <c r="AB4" s="19">
        <v>1</v>
      </c>
      <c r="AC4" s="19"/>
      <c r="AD4" s="28"/>
      <c r="AE4" s="24"/>
      <c r="AF4" s="5"/>
    </row>
    <row r="5" spans="1:32" s="8" customFormat="1" ht="15.75">
      <c r="A5" s="5">
        <v>3</v>
      </c>
      <c r="B5" s="15">
        <v>42865</v>
      </c>
      <c r="C5" s="33" t="s">
        <v>54</v>
      </c>
      <c r="D5" s="5"/>
      <c r="E5" s="4" t="s">
        <v>75</v>
      </c>
      <c r="F5" s="4" t="s">
        <v>76</v>
      </c>
      <c r="G5" s="4" t="s">
        <v>77</v>
      </c>
      <c r="H5" s="4" t="s">
        <v>78</v>
      </c>
      <c r="I5" s="4" t="s">
        <v>79</v>
      </c>
      <c r="J5" s="4" t="s">
        <v>80</v>
      </c>
      <c r="K5" s="5">
        <v>2</v>
      </c>
      <c r="L5" s="5"/>
      <c r="M5" s="5"/>
      <c r="N5" s="5">
        <v>1</v>
      </c>
      <c r="O5" s="5"/>
      <c r="P5" s="5"/>
      <c r="Q5" s="21" t="s">
        <v>83</v>
      </c>
      <c r="R5" s="18">
        <v>3</v>
      </c>
      <c r="S5" s="18">
        <v>15</v>
      </c>
      <c r="T5" s="5">
        <v>3</v>
      </c>
      <c r="U5" s="5"/>
      <c r="V5" s="4" t="s">
        <v>81</v>
      </c>
      <c r="W5" s="19"/>
      <c r="X5" s="19">
        <v>1</v>
      </c>
      <c r="Y5" s="19"/>
      <c r="Z5" s="19"/>
      <c r="AA5" s="19">
        <v>1</v>
      </c>
      <c r="AB5" s="19"/>
      <c r="AC5" s="19"/>
      <c r="AD5" s="28"/>
      <c r="AE5" s="24"/>
      <c r="AF5" s="5"/>
    </row>
    <row r="6" spans="1:32" s="8" customFormat="1" ht="15.75">
      <c r="A6" s="5">
        <v>4</v>
      </c>
      <c r="B6" s="15">
        <v>42866</v>
      </c>
      <c r="C6" s="33" t="s">
        <v>54</v>
      </c>
      <c r="D6" s="17"/>
      <c r="E6" s="4" t="s">
        <v>84</v>
      </c>
      <c r="F6" s="4" t="s">
        <v>85</v>
      </c>
      <c r="G6" s="4" t="s">
        <v>86</v>
      </c>
      <c r="H6" s="4" t="s">
        <v>87</v>
      </c>
      <c r="I6" s="4" t="s">
        <v>88</v>
      </c>
      <c r="J6" s="4" t="s">
        <v>89</v>
      </c>
      <c r="K6" s="5">
        <v>1</v>
      </c>
      <c r="L6" s="5">
        <v>1</v>
      </c>
      <c r="M6" s="5"/>
      <c r="N6" s="5"/>
      <c r="O6" s="5"/>
      <c r="P6" s="5"/>
      <c r="Q6" s="21" t="s">
        <v>83</v>
      </c>
      <c r="R6" s="18">
        <v>2</v>
      </c>
      <c r="S6" s="18">
        <v>19</v>
      </c>
      <c r="T6" s="5">
        <v>2</v>
      </c>
      <c r="U6" s="5"/>
      <c r="V6" s="4" t="s">
        <v>90</v>
      </c>
      <c r="W6" s="19"/>
      <c r="X6" s="19"/>
      <c r="Y6" s="19"/>
      <c r="Z6" s="19"/>
      <c r="AA6" s="19">
        <v>1</v>
      </c>
      <c r="AB6" s="19"/>
      <c r="AC6" s="19"/>
      <c r="AD6" s="29"/>
      <c r="AE6" s="25"/>
      <c r="AF6" s="5"/>
    </row>
    <row r="7" spans="1:32" s="8" customFormat="1" ht="15.75">
      <c r="A7" s="5">
        <v>5</v>
      </c>
      <c r="B7" s="15">
        <v>42866</v>
      </c>
      <c r="C7" s="33" t="s">
        <v>55</v>
      </c>
      <c r="D7" s="5"/>
      <c r="E7" s="4" t="s">
        <v>91</v>
      </c>
      <c r="F7" s="4" t="s">
        <v>92</v>
      </c>
      <c r="G7" s="4" t="s">
        <v>93</v>
      </c>
      <c r="H7" s="4" t="s">
        <v>94</v>
      </c>
      <c r="I7" s="4" t="s">
        <v>79</v>
      </c>
      <c r="J7" s="4" t="s">
        <v>95</v>
      </c>
      <c r="K7" s="4"/>
      <c r="L7" s="4"/>
      <c r="M7" s="4"/>
      <c r="N7" s="4">
        <v>3</v>
      </c>
      <c r="O7" s="4"/>
      <c r="P7" s="4"/>
      <c r="Q7" s="21" t="s">
        <v>83</v>
      </c>
      <c r="R7" s="4">
        <v>3</v>
      </c>
      <c r="S7" s="4">
        <v>8</v>
      </c>
      <c r="T7" s="5">
        <v>3</v>
      </c>
      <c r="U7" s="5"/>
      <c r="V7" s="4" t="s">
        <v>96</v>
      </c>
      <c r="W7" s="19"/>
      <c r="X7" s="19">
        <v>1</v>
      </c>
      <c r="Y7" s="19"/>
      <c r="Z7" s="19"/>
      <c r="AA7" s="19"/>
      <c r="AB7" s="19">
        <v>1</v>
      </c>
      <c r="AC7" s="19"/>
      <c r="AD7" s="28"/>
      <c r="AE7" s="24"/>
      <c r="AF7" s="5"/>
    </row>
    <row r="8" spans="1:32" s="8" customFormat="1" ht="15.75">
      <c r="A8" s="5">
        <v>6</v>
      </c>
      <c r="B8" s="15">
        <v>42866</v>
      </c>
      <c r="C8" s="33" t="s">
        <v>54</v>
      </c>
      <c r="D8" s="5"/>
      <c r="E8" s="4" t="s">
        <v>97</v>
      </c>
      <c r="F8" s="4" t="s">
        <v>76</v>
      </c>
      <c r="G8" s="4" t="s">
        <v>77</v>
      </c>
      <c r="H8" s="4" t="s">
        <v>136</v>
      </c>
      <c r="I8" s="4" t="s">
        <v>79</v>
      </c>
      <c r="J8" s="4" t="s">
        <v>98</v>
      </c>
      <c r="K8" s="4">
        <v>1</v>
      </c>
      <c r="L8" s="4"/>
      <c r="M8" s="4">
        <v>1</v>
      </c>
      <c r="N8" s="4">
        <v>1</v>
      </c>
      <c r="O8" s="4"/>
      <c r="P8" s="4"/>
      <c r="Q8" s="21" t="s">
        <v>83</v>
      </c>
      <c r="R8" s="4">
        <v>3</v>
      </c>
      <c r="S8" s="4">
        <v>29</v>
      </c>
      <c r="T8" s="5">
        <v>3</v>
      </c>
      <c r="U8" s="5"/>
      <c r="V8" s="4" t="s">
        <v>99</v>
      </c>
      <c r="W8" s="19"/>
      <c r="X8" s="19"/>
      <c r="Y8" s="19"/>
      <c r="Z8" s="19"/>
      <c r="AA8" s="19">
        <v>1</v>
      </c>
      <c r="AB8" s="19"/>
      <c r="AC8" s="19"/>
      <c r="AD8" s="28"/>
      <c r="AE8" s="24"/>
      <c r="AF8" s="5"/>
    </row>
    <row r="9" spans="1:32" s="8" customFormat="1" ht="15.75">
      <c r="A9" s="5">
        <v>7</v>
      </c>
      <c r="B9" s="15">
        <v>42866</v>
      </c>
      <c r="C9" s="33" t="s">
        <v>53</v>
      </c>
      <c r="D9" s="5"/>
      <c r="E9" s="4" t="s">
        <v>100</v>
      </c>
      <c r="F9" s="4" t="s">
        <v>101</v>
      </c>
      <c r="G9" s="4" t="s">
        <v>102</v>
      </c>
      <c r="H9" s="4" t="s">
        <v>103</v>
      </c>
      <c r="I9" s="4" t="s">
        <v>79</v>
      </c>
      <c r="J9" s="4" t="s">
        <v>104</v>
      </c>
      <c r="K9" s="4">
        <v>1</v>
      </c>
      <c r="L9" s="4">
        <v>1</v>
      </c>
      <c r="M9" s="4">
        <v>2</v>
      </c>
      <c r="N9" s="4"/>
      <c r="O9" s="4">
        <v>1</v>
      </c>
      <c r="P9" s="4"/>
      <c r="Q9" s="21" t="s">
        <v>83</v>
      </c>
      <c r="R9" s="4">
        <v>5</v>
      </c>
      <c r="S9" s="4">
        <v>12</v>
      </c>
      <c r="T9" s="5">
        <v>2</v>
      </c>
      <c r="U9" s="5"/>
      <c r="V9" s="4" t="s">
        <v>105</v>
      </c>
      <c r="W9" s="19"/>
      <c r="X9" s="19"/>
      <c r="Y9" s="19"/>
      <c r="Z9" s="19"/>
      <c r="AA9" s="19">
        <v>1</v>
      </c>
      <c r="AB9" s="19"/>
      <c r="AC9" s="19"/>
      <c r="AD9" s="28"/>
      <c r="AE9" s="24"/>
      <c r="AF9" s="5"/>
    </row>
    <row r="10" spans="1:32" s="8" customFormat="1" ht="15.75">
      <c r="A10" s="5">
        <v>8</v>
      </c>
      <c r="B10" s="15">
        <v>42866</v>
      </c>
      <c r="C10" s="33" t="s">
        <v>54</v>
      </c>
      <c r="D10" s="5"/>
      <c r="E10" s="4" t="s">
        <v>109</v>
      </c>
      <c r="F10" s="4" t="s">
        <v>58</v>
      </c>
      <c r="G10" s="4" t="s">
        <v>110</v>
      </c>
      <c r="H10" s="4" t="s">
        <v>111</v>
      </c>
      <c r="I10" s="4" t="s">
        <v>112</v>
      </c>
      <c r="J10" s="4" t="s">
        <v>113</v>
      </c>
      <c r="K10" s="4"/>
      <c r="L10" s="4"/>
      <c r="M10" s="4">
        <v>1</v>
      </c>
      <c r="N10" s="4"/>
      <c r="O10" s="4"/>
      <c r="P10" s="4">
        <v>1</v>
      </c>
      <c r="Q10" s="21" t="s">
        <v>83</v>
      </c>
      <c r="R10" s="4">
        <v>2</v>
      </c>
      <c r="S10" s="4">
        <v>13</v>
      </c>
      <c r="T10" s="5">
        <v>2</v>
      </c>
      <c r="U10" s="5"/>
      <c r="V10" s="4"/>
      <c r="W10" s="19">
        <v>1</v>
      </c>
      <c r="X10" s="19"/>
      <c r="Y10" s="19"/>
      <c r="Z10" s="19"/>
      <c r="AA10" s="19">
        <v>1</v>
      </c>
      <c r="AB10" s="19"/>
      <c r="AC10" s="19"/>
      <c r="AD10" s="28"/>
      <c r="AE10" s="24"/>
      <c r="AF10" s="5"/>
    </row>
    <row r="11" spans="1:32" s="8" customFormat="1" ht="15.75">
      <c r="A11" s="5">
        <v>9</v>
      </c>
      <c r="B11" s="15">
        <v>42868</v>
      </c>
      <c r="C11" s="33" t="s">
        <v>54</v>
      </c>
      <c r="D11" s="5"/>
      <c r="E11" s="4" t="s">
        <v>114</v>
      </c>
      <c r="F11" s="4" t="s">
        <v>115</v>
      </c>
      <c r="G11" s="4" t="s">
        <v>114</v>
      </c>
      <c r="H11" s="4" t="s">
        <v>116</v>
      </c>
      <c r="I11" s="4" t="s">
        <v>116</v>
      </c>
      <c r="J11" s="4" t="s">
        <v>117</v>
      </c>
      <c r="K11" s="4">
        <v>1</v>
      </c>
      <c r="L11" s="4"/>
      <c r="M11" s="4"/>
      <c r="N11" s="4">
        <v>1</v>
      </c>
      <c r="O11" s="4">
        <v>1</v>
      </c>
      <c r="P11" s="4"/>
      <c r="Q11" s="21" t="s">
        <v>83</v>
      </c>
      <c r="R11" s="4">
        <v>3</v>
      </c>
      <c r="S11" s="4">
        <v>17</v>
      </c>
      <c r="T11" s="5">
        <v>3</v>
      </c>
      <c r="U11" s="5"/>
      <c r="V11" s="4">
        <v>15</v>
      </c>
      <c r="W11" s="19"/>
      <c r="X11" s="19"/>
      <c r="Y11" s="19"/>
      <c r="Z11" s="19"/>
      <c r="AA11" s="19">
        <v>1</v>
      </c>
      <c r="AB11" s="19"/>
      <c r="AC11" s="19"/>
      <c r="AD11" s="28"/>
      <c r="AE11" s="24"/>
      <c r="AF11" s="5"/>
    </row>
    <row r="12" spans="1:32" s="8" customFormat="1" ht="15.75">
      <c r="A12" s="5">
        <v>10</v>
      </c>
      <c r="B12" s="15">
        <v>42870</v>
      </c>
      <c r="C12" s="33" t="s">
        <v>53</v>
      </c>
      <c r="D12" s="17" t="s">
        <v>106</v>
      </c>
      <c r="E12" s="4" t="s">
        <v>118</v>
      </c>
      <c r="F12" s="4" t="s">
        <v>119</v>
      </c>
      <c r="G12" s="4" t="s">
        <v>120</v>
      </c>
      <c r="H12" s="4" t="s">
        <v>121</v>
      </c>
      <c r="I12" s="4" t="s">
        <v>79</v>
      </c>
      <c r="J12" s="4" t="s">
        <v>122</v>
      </c>
      <c r="K12" s="4"/>
      <c r="L12" s="4"/>
      <c r="M12" s="4"/>
      <c r="N12" s="4">
        <v>2</v>
      </c>
      <c r="O12" s="4"/>
      <c r="P12" s="4">
        <v>2</v>
      </c>
      <c r="Q12" s="21" t="s">
        <v>83</v>
      </c>
      <c r="R12" s="4">
        <v>4</v>
      </c>
      <c r="S12" s="4">
        <v>23</v>
      </c>
      <c r="T12" s="5">
        <v>3</v>
      </c>
      <c r="U12" s="5"/>
      <c r="V12" s="4" t="s">
        <v>123</v>
      </c>
      <c r="W12" s="19"/>
      <c r="X12" s="19">
        <v>1</v>
      </c>
      <c r="Y12" s="19"/>
      <c r="Z12" s="19">
        <v>1</v>
      </c>
      <c r="AA12" s="19"/>
      <c r="AB12" s="19"/>
      <c r="AC12" s="19"/>
      <c r="AD12" s="28"/>
      <c r="AE12" s="24">
        <v>1</v>
      </c>
      <c r="AF12" s="5"/>
    </row>
    <row r="13" spans="1:32" s="8" customFormat="1" ht="15.75">
      <c r="A13" s="5">
        <v>11</v>
      </c>
      <c r="B13" s="15">
        <v>42870</v>
      </c>
      <c r="C13" s="33" t="s">
        <v>53</v>
      </c>
      <c r="D13" s="17" t="s">
        <v>106</v>
      </c>
      <c r="E13" s="4" t="s">
        <v>124</v>
      </c>
      <c r="F13" s="4" t="s">
        <v>78</v>
      </c>
      <c r="G13" s="4" t="s">
        <v>125</v>
      </c>
      <c r="H13" s="4" t="s">
        <v>78</v>
      </c>
      <c r="I13" s="4" t="s">
        <v>79</v>
      </c>
      <c r="J13" s="4" t="s">
        <v>126</v>
      </c>
      <c r="K13" s="4"/>
      <c r="L13" s="4"/>
      <c r="M13" s="4">
        <v>1</v>
      </c>
      <c r="N13" s="4"/>
      <c r="O13" s="4">
        <v>1</v>
      </c>
      <c r="P13" s="4"/>
      <c r="Q13" s="21" t="s">
        <v>83</v>
      </c>
      <c r="R13" s="4">
        <v>2</v>
      </c>
      <c r="S13" s="5">
        <v>9</v>
      </c>
      <c r="T13" s="5">
        <v>2</v>
      </c>
      <c r="U13" s="5"/>
      <c r="V13" s="4">
        <v>16</v>
      </c>
      <c r="W13" s="19"/>
      <c r="X13" s="19"/>
      <c r="Y13" s="19"/>
      <c r="Z13" s="19">
        <v>1</v>
      </c>
      <c r="AA13" s="19"/>
      <c r="AB13" s="19"/>
      <c r="AC13" s="19"/>
      <c r="AD13" s="28"/>
      <c r="AE13" s="24">
        <v>1</v>
      </c>
      <c r="AF13" s="5"/>
    </row>
    <row r="14" spans="1:32" ht="15.75">
      <c r="A14" s="22">
        <v>12</v>
      </c>
      <c r="B14" s="32">
        <v>42870</v>
      </c>
      <c r="C14" s="33" t="s">
        <v>53</v>
      </c>
      <c r="D14" s="17" t="s">
        <v>106</v>
      </c>
      <c r="E14" s="4" t="s">
        <v>127</v>
      </c>
      <c r="F14" s="4" t="s">
        <v>119</v>
      </c>
      <c r="G14" s="4" t="s">
        <v>128</v>
      </c>
      <c r="H14" s="4" t="s">
        <v>129</v>
      </c>
      <c r="I14" s="4" t="s">
        <v>79</v>
      </c>
      <c r="J14" s="4" t="s">
        <v>130</v>
      </c>
      <c r="K14" s="4"/>
      <c r="L14" s="4"/>
      <c r="M14" s="34"/>
      <c r="N14" s="34"/>
      <c r="O14" s="34">
        <v>1</v>
      </c>
      <c r="P14" s="34"/>
      <c r="Q14" s="21" t="s">
        <v>131</v>
      </c>
      <c r="R14" s="34">
        <v>1</v>
      </c>
      <c r="S14" s="22">
        <v>21</v>
      </c>
      <c r="T14" s="5">
        <v>4</v>
      </c>
      <c r="U14" s="5">
        <v>2</v>
      </c>
      <c r="V14" s="4" t="s">
        <v>132</v>
      </c>
      <c r="W14" s="10"/>
      <c r="X14" s="10">
        <v>1</v>
      </c>
      <c r="Y14" s="10"/>
      <c r="Z14" s="19"/>
      <c r="AA14" s="19">
        <v>1</v>
      </c>
      <c r="AB14" s="19"/>
      <c r="AC14" s="19"/>
      <c r="AD14" s="30"/>
      <c r="AE14" s="26">
        <v>1</v>
      </c>
      <c r="AF14" s="1"/>
    </row>
    <row r="15" spans="1:32" ht="15.75">
      <c r="A15" s="5">
        <v>14</v>
      </c>
      <c r="B15" s="15">
        <v>42871</v>
      </c>
      <c r="C15" s="33" t="s">
        <v>53</v>
      </c>
      <c r="D15" s="17" t="s">
        <v>133</v>
      </c>
      <c r="E15" s="4" t="s">
        <v>134</v>
      </c>
      <c r="F15" s="4" t="s">
        <v>58</v>
      </c>
      <c r="G15" s="4" t="s">
        <v>135</v>
      </c>
      <c r="H15" s="4" t="s">
        <v>103</v>
      </c>
      <c r="I15" s="4" t="s">
        <v>79</v>
      </c>
      <c r="J15" s="4" t="s">
        <v>80</v>
      </c>
      <c r="K15" s="4"/>
      <c r="L15" s="4"/>
      <c r="M15" s="4"/>
      <c r="N15" s="4"/>
      <c r="O15" s="4"/>
      <c r="P15" s="4">
        <v>1</v>
      </c>
      <c r="Q15" s="21" t="s">
        <v>83</v>
      </c>
      <c r="R15" s="4">
        <v>1</v>
      </c>
      <c r="S15" s="5">
        <v>25</v>
      </c>
      <c r="T15" s="5">
        <v>3</v>
      </c>
      <c r="U15" s="5"/>
      <c r="V15" s="4">
        <v>16</v>
      </c>
      <c r="W15" s="10"/>
      <c r="X15" s="10"/>
      <c r="Y15" s="10"/>
      <c r="Z15" s="19">
        <v>1</v>
      </c>
      <c r="AA15" s="19"/>
      <c r="AB15" s="19"/>
      <c r="AC15" s="19"/>
      <c r="AD15" s="30"/>
      <c r="AE15" s="26"/>
      <c r="AF15" s="1">
        <v>1</v>
      </c>
    </row>
    <row r="16" spans="1:32" ht="15.75">
      <c r="A16" s="5">
        <v>16</v>
      </c>
      <c r="B16" s="32">
        <v>42874</v>
      </c>
      <c r="C16" s="36" t="s">
        <v>54</v>
      </c>
      <c r="D16" s="37"/>
      <c r="E16" s="34" t="s">
        <v>137</v>
      </c>
      <c r="F16" s="34" t="s">
        <v>76</v>
      </c>
      <c r="G16" s="34" t="s">
        <v>138</v>
      </c>
      <c r="H16" s="34" t="s">
        <v>78</v>
      </c>
      <c r="I16" s="34" t="s">
        <v>139</v>
      </c>
      <c r="J16" s="34" t="s">
        <v>104</v>
      </c>
      <c r="K16" s="34"/>
      <c r="L16" s="34"/>
      <c r="M16" s="34"/>
      <c r="N16" s="34">
        <v>1</v>
      </c>
      <c r="O16" s="34">
        <v>1</v>
      </c>
      <c r="P16" s="4"/>
      <c r="Q16" s="21" t="s">
        <v>83</v>
      </c>
      <c r="R16" s="4">
        <v>2</v>
      </c>
      <c r="S16" s="5">
        <v>4</v>
      </c>
      <c r="T16" s="5">
        <v>2</v>
      </c>
      <c r="U16" s="5">
        <v>1</v>
      </c>
      <c r="V16" s="4">
        <v>15</v>
      </c>
      <c r="W16" s="10"/>
      <c r="X16" s="10"/>
      <c r="Y16" s="10"/>
      <c r="Z16" s="19"/>
      <c r="AA16" s="19">
        <v>1</v>
      </c>
      <c r="AB16" s="19"/>
      <c r="AC16" s="19"/>
      <c r="AD16" s="30"/>
      <c r="AE16" s="26"/>
      <c r="AF16" s="1"/>
    </row>
    <row r="17" spans="1:32" ht="15.75">
      <c r="A17" s="5">
        <v>17</v>
      </c>
      <c r="B17" s="15">
        <v>42876</v>
      </c>
      <c r="C17" s="33" t="s">
        <v>55</v>
      </c>
      <c r="D17" s="17"/>
      <c r="E17" s="38" t="s">
        <v>140</v>
      </c>
      <c r="F17" s="39" t="s">
        <v>141</v>
      </c>
      <c r="G17" s="39" t="s">
        <v>142</v>
      </c>
      <c r="H17" s="39" t="s">
        <v>143</v>
      </c>
      <c r="I17" s="39" t="s">
        <v>144</v>
      </c>
      <c r="J17" s="39" t="s">
        <v>145</v>
      </c>
      <c r="K17" s="4"/>
      <c r="L17" s="4">
        <v>1</v>
      </c>
      <c r="M17" s="4"/>
      <c r="N17" s="4">
        <v>2</v>
      </c>
      <c r="O17" s="4"/>
      <c r="P17" s="4"/>
      <c r="Q17" s="21" t="s">
        <v>83</v>
      </c>
      <c r="R17" s="4">
        <v>3</v>
      </c>
      <c r="S17" s="5">
        <v>1</v>
      </c>
      <c r="T17" s="5">
        <v>3</v>
      </c>
      <c r="U17" s="5"/>
      <c r="V17" s="39" t="s">
        <v>146</v>
      </c>
      <c r="W17" s="10"/>
      <c r="X17" s="10">
        <v>1</v>
      </c>
      <c r="Y17" s="10"/>
      <c r="Z17" s="19"/>
      <c r="AA17" s="19"/>
      <c r="AB17" s="19">
        <v>1</v>
      </c>
      <c r="AC17" s="19"/>
      <c r="AD17" s="30"/>
      <c r="AE17" s="26"/>
      <c r="AF17" s="1"/>
    </row>
    <row r="18" spans="1:32" ht="15.75">
      <c r="A18" s="5">
        <v>18</v>
      </c>
      <c r="B18" s="15">
        <v>42876</v>
      </c>
      <c r="C18" s="33" t="s">
        <v>54</v>
      </c>
      <c r="D18" s="17"/>
      <c r="E18" s="4" t="s">
        <v>148</v>
      </c>
      <c r="F18" s="4" t="s">
        <v>149</v>
      </c>
      <c r="G18" s="4" t="s">
        <v>148</v>
      </c>
      <c r="H18" s="4" t="s">
        <v>119</v>
      </c>
      <c r="I18" s="4" t="s">
        <v>79</v>
      </c>
      <c r="J18" s="4" t="s">
        <v>150</v>
      </c>
      <c r="K18" s="4">
        <v>1</v>
      </c>
      <c r="L18" s="4">
        <v>2</v>
      </c>
      <c r="M18" s="4"/>
      <c r="N18" s="4"/>
      <c r="O18" s="4">
        <v>1</v>
      </c>
      <c r="P18" s="4"/>
      <c r="Q18" s="21" t="s">
        <v>131</v>
      </c>
      <c r="R18" s="4">
        <v>4</v>
      </c>
      <c r="S18" s="5">
        <v>30</v>
      </c>
      <c r="T18" s="5">
        <v>3</v>
      </c>
      <c r="U18" s="5"/>
      <c r="V18" s="39" t="s">
        <v>151</v>
      </c>
      <c r="W18" s="10"/>
      <c r="X18" s="10"/>
      <c r="Y18" s="10">
        <v>1</v>
      </c>
      <c r="Z18" s="19"/>
      <c r="AA18" s="19">
        <v>1</v>
      </c>
      <c r="AB18" s="19"/>
      <c r="AC18" s="19"/>
      <c r="AD18" s="30"/>
      <c r="AE18" s="26"/>
      <c r="AF18" s="1"/>
    </row>
    <row r="19" spans="1:32" ht="15.75">
      <c r="A19" s="5">
        <v>19</v>
      </c>
      <c r="B19" s="15">
        <v>42877</v>
      </c>
      <c r="C19" s="33" t="s">
        <v>56</v>
      </c>
      <c r="D19" s="17"/>
      <c r="E19" s="4" t="s">
        <v>147</v>
      </c>
      <c r="F19" s="4" t="s">
        <v>156</v>
      </c>
      <c r="G19" s="4" t="s">
        <v>181</v>
      </c>
      <c r="H19" s="4" t="s">
        <v>78</v>
      </c>
      <c r="I19" s="4" t="s">
        <v>157</v>
      </c>
      <c r="J19" s="40" t="s">
        <v>182</v>
      </c>
      <c r="K19" s="4">
        <v>1</v>
      </c>
      <c r="L19" s="4">
        <v>1</v>
      </c>
      <c r="M19" s="4"/>
      <c r="N19" s="4"/>
      <c r="O19" s="4"/>
      <c r="P19" s="4"/>
      <c r="Q19" s="21" t="s">
        <v>83</v>
      </c>
      <c r="R19" s="4">
        <v>2</v>
      </c>
      <c r="S19" s="5">
        <v>3</v>
      </c>
      <c r="T19" s="5">
        <v>3</v>
      </c>
      <c r="U19" s="5">
        <v>1</v>
      </c>
      <c r="V19" s="39"/>
      <c r="W19" s="10">
        <v>1</v>
      </c>
      <c r="X19" s="10"/>
      <c r="Y19" s="10"/>
      <c r="Z19" s="19"/>
      <c r="AA19" s="19"/>
      <c r="AB19" s="19"/>
      <c r="AC19" s="19">
        <v>1</v>
      </c>
      <c r="AD19" s="30"/>
      <c r="AE19" s="26"/>
      <c r="AF19" s="1"/>
    </row>
    <row r="20" spans="1:32" ht="15.75">
      <c r="A20" s="5">
        <v>20</v>
      </c>
      <c r="B20" s="15">
        <v>42877</v>
      </c>
      <c r="C20" s="33" t="s">
        <v>53</v>
      </c>
      <c r="D20" s="17" t="s">
        <v>106</v>
      </c>
      <c r="E20" s="4" t="s">
        <v>152</v>
      </c>
      <c r="F20" s="4" t="s">
        <v>76</v>
      </c>
      <c r="G20" s="4" t="s">
        <v>152</v>
      </c>
      <c r="H20" s="4" t="s">
        <v>153</v>
      </c>
      <c r="I20" s="4" t="s">
        <v>79</v>
      </c>
      <c r="J20" s="4" t="s">
        <v>154</v>
      </c>
      <c r="K20" s="4">
        <v>1</v>
      </c>
      <c r="L20" s="4">
        <v>1</v>
      </c>
      <c r="M20" s="4"/>
      <c r="N20" s="4">
        <v>1</v>
      </c>
      <c r="O20" s="4"/>
      <c r="P20" s="4">
        <v>1</v>
      </c>
      <c r="Q20" s="21" t="s">
        <v>83</v>
      </c>
      <c r="R20" s="4">
        <v>4</v>
      </c>
      <c r="S20" s="5">
        <v>27</v>
      </c>
      <c r="T20" s="5">
        <v>5</v>
      </c>
      <c r="U20" s="5">
        <v>3</v>
      </c>
      <c r="V20" s="4" t="s">
        <v>155</v>
      </c>
      <c r="W20" s="10">
        <v>1</v>
      </c>
      <c r="X20" s="10"/>
      <c r="Y20" s="10"/>
      <c r="Z20" s="19"/>
      <c r="AA20" s="19">
        <v>1</v>
      </c>
      <c r="AB20" s="19"/>
      <c r="AC20" s="19"/>
      <c r="AD20" s="30"/>
      <c r="AE20" s="26">
        <v>1</v>
      </c>
      <c r="AF20" s="1"/>
    </row>
    <row r="21" spans="1:32" ht="15.75">
      <c r="A21" s="5">
        <v>21</v>
      </c>
      <c r="B21" s="15">
        <v>42878</v>
      </c>
      <c r="C21" s="33" t="s">
        <v>53</v>
      </c>
      <c r="D21" s="17" t="s">
        <v>133</v>
      </c>
      <c r="E21" s="4" t="s">
        <v>158</v>
      </c>
      <c r="F21" s="4" t="s">
        <v>159</v>
      </c>
      <c r="G21" s="4" t="s">
        <v>160</v>
      </c>
      <c r="H21" s="4" t="s">
        <v>161</v>
      </c>
      <c r="I21" s="4" t="s">
        <v>79</v>
      </c>
      <c r="J21" s="4" t="s">
        <v>162</v>
      </c>
      <c r="K21" s="4"/>
      <c r="L21" s="4"/>
      <c r="M21" s="4">
        <v>1</v>
      </c>
      <c r="N21" s="4">
        <v>1</v>
      </c>
      <c r="O21" s="4"/>
      <c r="P21" s="4"/>
      <c r="Q21" s="21" t="s">
        <v>83</v>
      </c>
      <c r="R21" s="4">
        <v>2</v>
      </c>
      <c r="S21" s="5">
        <v>16</v>
      </c>
      <c r="T21" s="5">
        <v>2</v>
      </c>
      <c r="U21" s="5"/>
      <c r="V21" s="4"/>
      <c r="W21" s="10">
        <v>1</v>
      </c>
      <c r="X21" s="10"/>
      <c r="Y21" s="10"/>
      <c r="Z21" s="19">
        <v>1</v>
      </c>
      <c r="AA21" s="19"/>
      <c r="AB21" s="19"/>
      <c r="AC21" s="19"/>
      <c r="AD21" s="30"/>
      <c r="AE21" s="26"/>
      <c r="AF21" s="1">
        <v>1</v>
      </c>
    </row>
    <row r="22" spans="1:32" ht="15.75">
      <c r="A22" s="5">
        <v>22</v>
      </c>
      <c r="B22" s="15">
        <v>42879</v>
      </c>
      <c r="C22" s="33" t="s">
        <v>55</v>
      </c>
      <c r="D22" s="17"/>
      <c r="E22" s="4" t="s">
        <v>163</v>
      </c>
      <c r="F22" s="4" t="s">
        <v>164</v>
      </c>
      <c r="G22" s="4" t="s">
        <v>165</v>
      </c>
      <c r="H22" s="4" t="s">
        <v>119</v>
      </c>
      <c r="I22" s="4" t="s">
        <v>79</v>
      </c>
      <c r="J22" s="4" t="s">
        <v>166</v>
      </c>
      <c r="K22" s="4"/>
      <c r="L22" s="4">
        <v>3</v>
      </c>
      <c r="M22" s="4">
        <v>2</v>
      </c>
      <c r="N22" s="4"/>
      <c r="O22" s="4"/>
      <c r="P22" s="4"/>
      <c r="Q22" s="21" t="s">
        <v>83</v>
      </c>
      <c r="R22" s="4">
        <v>5</v>
      </c>
      <c r="S22" s="5">
        <v>5</v>
      </c>
      <c r="T22" s="5">
        <v>3</v>
      </c>
      <c r="U22" s="5"/>
      <c r="V22" s="35" t="s">
        <v>132</v>
      </c>
      <c r="W22" s="10"/>
      <c r="X22" s="10"/>
      <c r="Y22" s="10"/>
      <c r="Z22" s="19"/>
      <c r="AA22" s="19"/>
      <c r="AB22" s="19">
        <v>1</v>
      </c>
      <c r="AC22" s="19"/>
      <c r="AD22" s="30"/>
      <c r="AE22" s="26"/>
      <c r="AF22" s="1"/>
    </row>
    <row r="23" spans="1:32" ht="15.75">
      <c r="A23" s="5">
        <v>23</v>
      </c>
      <c r="B23" s="15">
        <v>42879</v>
      </c>
      <c r="C23" s="33" t="s">
        <v>56</v>
      </c>
      <c r="D23" s="17"/>
      <c r="E23" s="4" t="s">
        <v>167</v>
      </c>
      <c r="F23" s="4" t="s">
        <v>168</v>
      </c>
      <c r="G23" s="4" t="s">
        <v>169</v>
      </c>
      <c r="H23" s="4" t="s">
        <v>170</v>
      </c>
      <c r="I23" s="4" t="s">
        <v>79</v>
      </c>
      <c r="J23" s="4" t="s">
        <v>171</v>
      </c>
      <c r="K23" s="4">
        <v>1</v>
      </c>
      <c r="L23" s="4"/>
      <c r="M23" s="4">
        <v>1</v>
      </c>
      <c r="N23" s="4"/>
      <c r="O23" s="4"/>
      <c r="P23" s="4"/>
      <c r="Q23" s="21" t="s">
        <v>83</v>
      </c>
      <c r="R23" s="4">
        <v>2</v>
      </c>
      <c r="S23" s="5">
        <v>6</v>
      </c>
      <c r="T23" s="5">
        <v>2</v>
      </c>
      <c r="U23" s="5"/>
      <c r="V23" s="4"/>
      <c r="W23" s="10">
        <v>1</v>
      </c>
      <c r="X23" s="10"/>
      <c r="Y23" s="10"/>
      <c r="Z23" s="19"/>
      <c r="AA23" s="19"/>
      <c r="AB23" s="19"/>
      <c r="AC23" s="19">
        <v>1</v>
      </c>
      <c r="AD23" s="30"/>
      <c r="AE23" s="26"/>
      <c r="AF23" s="1"/>
    </row>
    <row r="24" spans="1:32" ht="15.75">
      <c r="A24" s="5">
        <v>24</v>
      </c>
      <c r="B24" s="15">
        <v>42879</v>
      </c>
      <c r="C24" s="33" t="s">
        <v>54</v>
      </c>
      <c r="D24" s="17"/>
      <c r="E24" s="4" t="s">
        <v>172</v>
      </c>
      <c r="F24" s="4" t="s">
        <v>129</v>
      </c>
      <c r="G24" s="4" t="s">
        <v>173</v>
      </c>
      <c r="H24" s="4" t="s">
        <v>174</v>
      </c>
      <c r="I24" s="4" t="s">
        <v>79</v>
      </c>
      <c r="J24" s="4" t="s">
        <v>175</v>
      </c>
      <c r="K24" s="4">
        <v>1</v>
      </c>
      <c r="L24" s="4"/>
      <c r="M24" s="4">
        <v>2</v>
      </c>
      <c r="N24" s="4"/>
      <c r="O24" s="4"/>
      <c r="P24" s="4">
        <v>1</v>
      </c>
      <c r="Q24" s="21" t="s">
        <v>83</v>
      </c>
      <c r="R24" s="4">
        <v>4</v>
      </c>
      <c r="S24" s="5">
        <v>22</v>
      </c>
      <c r="T24" s="5">
        <v>3</v>
      </c>
      <c r="U24" s="5">
        <v>1</v>
      </c>
      <c r="V24" s="35" t="s">
        <v>176</v>
      </c>
      <c r="W24" s="10"/>
      <c r="X24" s="10"/>
      <c r="Y24" s="10"/>
      <c r="Z24" s="19"/>
      <c r="AA24" s="19"/>
      <c r="AB24" s="19"/>
      <c r="AC24" s="19">
        <v>1</v>
      </c>
      <c r="AD24" s="30"/>
      <c r="AE24" s="26"/>
      <c r="AF24" s="1"/>
    </row>
    <row r="25" spans="1:32" ht="15.75">
      <c r="A25" s="5">
        <v>25</v>
      </c>
      <c r="B25" s="15">
        <v>42880</v>
      </c>
      <c r="C25" s="33" t="s">
        <v>56</v>
      </c>
      <c r="D25" s="17"/>
      <c r="E25" s="4" t="s">
        <v>177</v>
      </c>
      <c r="F25" s="4" t="s">
        <v>76</v>
      </c>
      <c r="G25" s="4" t="s">
        <v>178</v>
      </c>
      <c r="H25" s="4" t="s">
        <v>179</v>
      </c>
      <c r="I25" s="4" t="s">
        <v>79</v>
      </c>
      <c r="J25" s="4" t="s">
        <v>180</v>
      </c>
      <c r="K25" s="4"/>
      <c r="L25" s="4">
        <v>1</v>
      </c>
      <c r="M25" s="4">
        <v>1</v>
      </c>
      <c r="N25" s="4"/>
      <c r="O25" s="4"/>
      <c r="P25" s="4"/>
      <c r="Q25" s="21" t="s">
        <v>83</v>
      </c>
      <c r="R25" s="4">
        <v>2</v>
      </c>
      <c r="S25" s="17" t="s">
        <v>217</v>
      </c>
      <c r="T25" s="5">
        <v>2</v>
      </c>
      <c r="U25" s="5"/>
      <c r="V25" s="4"/>
      <c r="W25" s="10">
        <v>1</v>
      </c>
      <c r="X25" s="10"/>
      <c r="Y25" s="10"/>
      <c r="Z25" s="10"/>
      <c r="AA25" s="10">
        <v>1</v>
      </c>
      <c r="AB25" s="10"/>
      <c r="AC25" s="10"/>
      <c r="AD25" s="30"/>
      <c r="AE25" s="26"/>
      <c r="AF25" s="1"/>
    </row>
    <row r="26" spans="1:32" ht="15.75">
      <c r="A26" s="5">
        <v>26</v>
      </c>
      <c r="B26" s="15">
        <v>42883</v>
      </c>
      <c r="C26" s="33" t="s">
        <v>53</v>
      </c>
      <c r="D26" s="17" t="s">
        <v>133</v>
      </c>
      <c r="E26" s="4" t="s">
        <v>183</v>
      </c>
      <c r="F26" s="4" t="s">
        <v>119</v>
      </c>
      <c r="G26" s="4" t="s">
        <v>184</v>
      </c>
      <c r="H26" s="4" t="s">
        <v>94</v>
      </c>
      <c r="I26" s="4" t="s">
        <v>185</v>
      </c>
      <c r="J26" s="4" t="s">
        <v>186</v>
      </c>
      <c r="K26" s="4">
        <v>3</v>
      </c>
      <c r="L26" s="4">
        <v>2</v>
      </c>
      <c r="M26" s="4">
        <v>2</v>
      </c>
      <c r="N26" s="4"/>
      <c r="O26" s="4"/>
      <c r="P26" s="4">
        <v>1</v>
      </c>
      <c r="Q26" s="21" t="s">
        <v>83</v>
      </c>
      <c r="R26" s="4">
        <v>8</v>
      </c>
      <c r="S26" s="5">
        <v>18</v>
      </c>
      <c r="T26" s="5">
        <v>7</v>
      </c>
      <c r="U26" s="5">
        <v>3</v>
      </c>
      <c r="V26" s="4"/>
      <c r="W26" s="10">
        <v>1</v>
      </c>
      <c r="X26" s="10"/>
      <c r="Y26" s="10"/>
      <c r="Z26" s="10">
        <v>1</v>
      </c>
      <c r="AA26" s="10"/>
      <c r="AB26" s="10"/>
      <c r="AC26" s="10"/>
      <c r="AD26" s="30"/>
      <c r="AE26" s="26"/>
      <c r="AF26" s="1">
        <v>1</v>
      </c>
    </row>
    <row r="27" spans="1:32" ht="15.75">
      <c r="A27" s="5">
        <v>27</v>
      </c>
      <c r="B27" s="15">
        <v>42885</v>
      </c>
      <c r="C27" s="33" t="s">
        <v>54</v>
      </c>
      <c r="D27" s="17"/>
      <c r="E27" s="4" t="s">
        <v>187</v>
      </c>
      <c r="F27" s="4" t="s">
        <v>188</v>
      </c>
      <c r="G27" s="4" t="s">
        <v>189</v>
      </c>
      <c r="H27" s="4" t="s">
        <v>190</v>
      </c>
      <c r="I27" s="4" t="s">
        <v>185</v>
      </c>
      <c r="J27" s="4" t="s">
        <v>191</v>
      </c>
      <c r="K27" s="4">
        <v>1</v>
      </c>
      <c r="L27" s="4">
        <v>1</v>
      </c>
      <c r="M27" s="4"/>
      <c r="N27" s="4"/>
      <c r="O27" s="4"/>
      <c r="P27" s="4"/>
      <c r="Q27" s="21" t="s">
        <v>83</v>
      </c>
      <c r="R27" s="4">
        <v>2</v>
      </c>
      <c r="S27" s="17" t="s">
        <v>217</v>
      </c>
      <c r="T27" s="5">
        <v>2</v>
      </c>
      <c r="U27" s="5"/>
      <c r="V27" s="4">
        <v>14</v>
      </c>
      <c r="W27" s="10"/>
      <c r="X27" s="10"/>
      <c r="Y27" s="10"/>
      <c r="Z27" s="10"/>
      <c r="AA27" s="10">
        <v>1</v>
      </c>
      <c r="AB27" s="10"/>
      <c r="AC27" s="10"/>
      <c r="AD27" s="30"/>
      <c r="AE27" s="26"/>
      <c r="AF27" s="1"/>
    </row>
    <row r="28" spans="1:32" ht="15.75">
      <c r="A28" s="5">
        <v>28</v>
      </c>
      <c r="B28" s="15">
        <v>42887</v>
      </c>
      <c r="C28" s="33" t="s">
        <v>54</v>
      </c>
      <c r="D28" s="17"/>
      <c r="E28" s="4" t="s">
        <v>193</v>
      </c>
      <c r="F28" s="4" t="s">
        <v>76</v>
      </c>
      <c r="G28" s="4" t="s">
        <v>181</v>
      </c>
      <c r="H28" s="4" t="s">
        <v>136</v>
      </c>
      <c r="I28" s="4" t="s">
        <v>194</v>
      </c>
      <c r="J28" s="4" t="s">
        <v>195</v>
      </c>
      <c r="K28" s="4"/>
      <c r="L28" s="4"/>
      <c r="M28" s="4">
        <v>1</v>
      </c>
      <c r="N28" s="4">
        <v>1</v>
      </c>
      <c r="O28" s="4"/>
      <c r="P28" s="4"/>
      <c r="Q28" s="21" t="s">
        <v>83</v>
      </c>
      <c r="R28" s="4">
        <v>2</v>
      </c>
      <c r="S28" s="5">
        <v>10</v>
      </c>
      <c r="T28" s="5">
        <v>3</v>
      </c>
      <c r="U28" s="5">
        <v>1</v>
      </c>
      <c r="V28" s="4" t="s">
        <v>196</v>
      </c>
      <c r="W28" s="10"/>
      <c r="X28" s="10"/>
      <c r="Y28" s="10"/>
      <c r="Z28" s="10"/>
      <c r="AA28" s="10"/>
      <c r="AB28" s="10">
        <v>1</v>
      </c>
      <c r="AC28" s="10"/>
      <c r="AD28" s="30"/>
      <c r="AE28" s="26"/>
      <c r="AF28" s="1"/>
    </row>
    <row r="29" spans="1:32" ht="15.75">
      <c r="A29" s="5">
        <v>29</v>
      </c>
      <c r="B29" s="15">
        <v>42890</v>
      </c>
      <c r="C29" s="33" t="s">
        <v>54</v>
      </c>
      <c r="D29" s="17"/>
      <c r="E29" s="4" t="s">
        <v>197</v>
      </c>
      <c r="F29" s="4" t="s">
        <v>58</v>
      </c>
      <c r="G29" s="4" t="s">
        <v>198</v>
      </c>
      <c r="H29" s="4" t="s">
        <v>199</v>
      </c>
      <c r="I29" s="4" t="s">
        <v>71</v>
      </c>
      <c r="J29" s="4" t="s">
        <v>200</v>
      </c>
      <c r="K29" s="4"/>
      <c r="L29" s="4"/>
      <c r="M29" s="4">
        <v>1</v>
      </c>
      <c r="N29" s="4">
        <v>1</v>
      </c>
      <c r="O29" s="4"/>
      <c r="P29" s="4"/>
      <c r="Q29" s="21" t="s">
        <v>83</v>
      </c>
      <c r="R29" s="4">
        <v>2</v>
      </c>
      <c r="S29" s="5">
        <v>20</v>
      </c>
      <c r="T29" s="5">
        <v>2</v>
      </c>
      <c r="U29" s="5"/>
      <c r="V29" s="4"/>
      <c r="W29" s="10"/>
      <c r="X29" s="10"/>
      <c r="Y29" s="10"/>
      <c r="Z29" s="10"/>
      <c r="AA29" s="10">
        <v>1</v>
      </c>
      <c r="AB29" s="10"/>
      <c r="AC29" s="10"/>
      <c r="AD29" s="30"/>
      <c r="AE29" s="26"/>
      <c r="AF29" s="1"/>
    </row>
    <row r="30" spans="1:32" ht="15.75">
      <c r="A30" s="5">
        <v>30</v>
      </c>
      <c r="B30" s="15">
        <v>42891</v>
      </c>
      <c r="C30" s="33" t="s">
        <v>53</v>
      </c>
      <c r="D30" s="17" t="s">
        <v>106</v>
      </c>
      <c r="E30" s="4" t="s">
        <v>201</v>
      </c>
      <c r="F30" s="4" t="s">
        <v>202</v>
      </c>
      <c r="G30" s="4" t="s">
        <v>203</v>
      </c>
      <c r="H30" s="4" t="s">
        <v>204</v>
      </c>
      <c r="I30" s="4" t="s">
        <v>185</v>
      </c>
      <c r="J30" s="4" t="s">
        <v>205</v>
      </c>
      <c r="K30" s="4"/>
      <c r="L30" s="4"/>
      <c r="M30" s="4"/>
      <c r="N30" s="4"/>
      <c r="O30" s="4">
        <v>2</v>
      </c>
      <c r="P30" s="4"/>
      <c r="Q30" s="21" t="s">
        <v>83</v>
      </c>
      <c r="R30" s="4">
        <v>2</v>
      </c>
      <c r="S30" s="5">
        <v>28</v>
      </c>
      <c r="T30" s="5">
        <v>3</v>
      </c>
      <c r="U30" s="5"/>
      <c r="V30" s="4">
        <v>16</v>
      </c>
      <c r="W30" s="10"/>
      <c r="X30" s="10"/>
      <c r="Y30" s="10"/>
      <c r="Z30" s="10">
        <v>1</v>
      </c>
      <c r="AA30" s="10"/>
      <c r="AB30" s="10"/>
      <c r="AC30" s="10"/>
      <c r="AD30" s="30"/>
      <c r="AE30" s="26">
        <v>1</v>
      </c>
      <c r="AF30" s="1"/>
    </row>
    <row r="31" spans="1:32" ht="15.75">
      <c r="A31" s="5">
        <v>31</v>
      </c>
      <c r="B31" s="15">
        <v>42893</v>
      </c>
      <c r="C31" s="33" t="s">
        <v>54</v>
      </c>
      <c r="D31" s="17"/>
      <c r="E31" s="4" t="s">
        <v>206</v>
      </c>
      <c r="F31" s="4" t="s">
        <v>76</v>
      </c>
      <c r="G31" s="4" t="s">
        <v>207</v>
      </c>
      <c r="H31" s="4" t="s">
        <v>208</v>
      </c>
      <c r="I31" s="4" t="s">
        <v>209</v>
      </c>
      <c r="J31" s="4" t="s">
        <v>210</v>
      </c>
      <c r="K31" s="4"/>
      <c r="L31" s="4"/>
      <c r="M31" s="4"/>
      <c r="N31" s="4"/>
      <c r="O31" s="4"/>
      <c r="P31" s="4"/>
      <c r="Q31" s="21" t="s">
        <v>83</v>
      </c>
      <c r="R31" s="4">
        <v>0</v>
      </c>
      <c r="S31" s="5">
        <v>14</v>
      </c>
      <c r="T31" s="5">
        <v>3</v>
      </c>
      <c r="U31" s="5"/>
      <c r="V31" s="35" t="s">
        <v>211</v>
      </c>
      <c r="W31" s="10"/>
      <c r="X31" s="10"/>
      <c r="Y31" s="10"/>
      <c r="Z31" s="10">
        <v>1</v>
      </c>
      <c r="AA31" s="10"/>
      <c r="AB31" s="10"/>
      <c r="AC31" s="10"/>
      <c r="AD31" s="30"/>
      <c r="AE31" s="26"/>
      <c r="AF31" s="1"/>
    </row>
    <row r="32" spans="1:32" ht="15.75">
      <c r="A32" s="5">
        <v>32</v>
      </c>
      <c r="B32" s="15">
        <v>42894</v>
      </c>
      <c r="C32" s="33" t="s">
        <v>54</v>
      </c>
      <c r="D32" s="17"/>
      <c r="E32" s="4" t="s">
        <v>212</v>
      </c>
      <c r="F32" s="4" t="s">
        <v>92</v>
      </c>
      <c r="G32" s="4" t="s">
        <v>213</v>
      </c>
      <c r="H32" s="4" t="s">
        <v>208</v>
      </c>
      <c r="I32" s="4" t="s">
        <v>214</v>
      </c>
      <c r="J32" s="4" t="s">
        <v>215</v>
      </c>
      <c r="K32" s="4"/>
      <c r="L32" s="4">
        <v>2</v>
      </c>
      <c r="M32" s="4"/>
      <c r="N32" s="4"/>
      <c r="O32" s="4"/>
      <c r="P32" s="4"/>
      <c r="Q32" s="21" t="s">
        <v>83</v>
      </c>
      <c r="R32" s="4">
        <v>2</v>
      </c>
      <c r="S32" s="5">
        <v>24</v>
      </c>
      <c r="T32" s="5">
        <v>3</v>
      </c>
      <c r="U32" s="5">
        <v>1</v>
      </c>
      <c r="V32" s="4"/>
      <c r="W32" s="10">
        <v>1</v>
      </c>
      <c r="X32" s="10"/>
      <c r="Y32" s="10"/>
      <c r="Z32" s="10">
        <v>1</v>
      </c>
      <c r="AA32" s="10"/>
      <c r="AB32" s="10"/>
      <c r="AC32" s="10"/>
      <c r="AD32" s="30"/>
      <c r="AE32" s="26"/>
      <c r="AF32" s="1"/>
    </row>
    <row r="33" spans="1:32" ht="12.75">
      <c r="A33" s="1"/>
      <c r="B33" s="13"/>
      <c r="C33" s="1"/>
      <c r="D33" s="1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1"/>
      <c r="R33" s="1"/>
      <c r="S33" s="5"/>
      <c r="T33" s="5"/>
      <c r="U33" s="5"/>
      <c r="V33" s="1"/>
      <c r="W33" s="10"/>
      <c r="X33" s="10"/>
      <c r="Y33" s="10"/>
      <c r="Z33" s="10"/>
      <c r="AA33" s="10"/>
      <c r="AB33" s="10"/>
      <c r="AC33" s="10"/>
      <c r="AD33" s="30"/>
      <c r="AE33" s="26"/>
      <c r="AF33" s="1"/>
    </row>
    <row r="34" spans="1:32" ht="12.75">
      <c r="A34" s="1">
        <v>29</v>
      </c>
      <c r="B34" s="13"/>
      <c r="C34" s="1"/>
      <c r="D34" s="17"/>
      <c r="E34" s="1"/>
      <c r="F34" s="1"/>
      <c r="G34" s="1"/>
      <c r="H34" s="1"/>
      <c r="I34" s="1"/>
      <c r="J34" s="1"/>
      <c r="K34" s="1">
        <f aca="true" t="shared" si="0" ref="K34:P34">SUM(K4:K33)</f>
        <v>15</v>
      </c>
      <c r="L34" s="1">
        <f t="shared" si="0"/>
        <v>16</v>
      </c>
      <c r="M34" s="1">
        <f t="shared" si="0"/>
        <v>16</v>
      </c>
      <c r="N34" s="1">
        <f t="shared" si="0"/>
        <v>17</v>
      </c>
      <c r="O34" s="1">
        <f t="shared" si="0"/>
        <v>10</v>
      </c>
      <c r="P34" s="1">
        <f t="shared" si="0"/>
        <v>7</v>
      </c>
      <c r="Q34" s="1"/>
      <c r="R34" s="1">
        <f>SUM(R4:R33)</f>
        <v>81</v>
      </c>
      <c r="S34" s="1"/>
      <c r="T34" s="1">
        <f>SUM(T4:T33)</f>
        <v>84</v>
      </c>
      <c r="U34" s="1">
        <f>SUM(U4:U33)</f>
        <v>13</v>
      </c>
      <c r="V34" s="1"/>
      <c r="W34" s="1">
        <f aca="true" t="shared" si="1" ref="W34:AF34">SUM(W4:W33)</f>
        <v>8</v>
      </c>
      <c r="X34" s="1">
        <f t="shared" si="1"/>
        <v>5</v>
      </c>
      <c r="Y34" s="1">
        <f t="shared" si="1"/>
        <v>1</v>
      </c>
      <c r="Z34" s="1">
        <f t="shared" si="1"/>
        <v>8</v>
      </c>
      <c r="AA34" s="1">
        <f t="shared" si="1"/>
        <v>13</v>
      </c>
      <c r="AB34" s="1">
        <f t="shared" si="1"/>
        <v>5</v>
      </c>
      <c r="AC34" s="1">
        <f t="shared" si="1"/>
        <v>3</v>
      </c>
      <c r="AD34" s="31">
        <f t="shared" si="1"/>
        <v>0</v>
      </c>
      <c r="AE34" s="27">
        <f t="shared" si="1"/>
        <v>5</v>
      </c>
      <c r="AF34" s="1">
        <f t="shared" si="1"/>
        <v>3</v>
      </c>
    </row>
    <row r="35" spans="5:30" ht="12.75">
      <c r="E35" t="s">
        <v>192</v>
      </c>
      <c r="R35">
        <f>SUM(K34:P34)</f>
        <v>81</v>
      </c>
      <c r="W35" s="11"/>
      <c r="X35" s="11"/>
      <c r="Y35" s="11"/>
      <c r="Z35" s="11"/>
      <c r="AA35" s="11"/>
      <c r="AB35" s="11"/>
      <c r="AC35" s="11"/>
      <c r="AD35" s="11"/>
    </row>
    <row r="36" spans="23:30" ht="12.75">
      <c r="W36" s="11"/>
      <c r="X36" s="11"/>
      <c r="Y36" s="11"/>
      <c r="Z36" s="11"/>
      <c r="AA36" s="11"/>
      <c r="AB36" s="11"/>
      <c r="AC36" s="11"/>
      <c r="AD36" s="11"/>
    </row>
    <row r="37" spans="5:30" ht="12.75">
      <c r="E37" s="3" t="s">
        <v>49</v>
      </c>
      <c r="G37" s="41">
        <v>42894</v>
      </c>
      <c r="H37" s="20">
        <v>0.6666666666666666</v>
      </c>
      <c r="W37" s="11"/>
      <c r="X37" s="11"/>
      <c r="Y37" s="11"/>
      <c r="Z37" s="11"/>
      <c r="AA37" s="11"/>
      <c r="AB37" s="11"/>
      <c r="AC37" s="11"/>
      <c r="AD37" s="11"/>
    </row>
    <row r="38" spans="23:30" ht="12.75">
      <c r="W38" s="11"/>
      <c r="X38" s="11"/>
      <c r="Y38" s="11"/>
      <c r="Z38" s="11"/>
      <c r="AA38" s="11"/>
      <c r="AB38" s="11"/>
      <c r="AC38" s="11"/>
      <c r="AD38" s="11"/>
    </row>
    <row r="39" spans="5:30" ht="12.75">
      <c r="E39" t="s">
        <v>14</v>
      </c>
      <c r="W39" s="11"/>
      <c r="X39" s="11"/>
      <c r="Y39" s="11"/>
      <c r="Z39" s="11"/>
      <c r="AA39" s="11"/>
      <c r="AB39" s="11"/>
      <c r="AC39" s="11"/>
      <c r="AD39" s="11"/>
    </row>
    <row r="40" spans="5:30" ht="12.75">
      <c r="E40" t="s">
        <v>15</v>
      </c>
      <c r="F40">
        <f>T34</f>
        <v>84</v>
      </c>
      <c r="W40" s="11"/>
      <c r="X40" s="11"/>
      <c r="Y40" s="11"/>
      <c r="Z40" s="11"/>
      <c r="AA40" s="11"/>
      <c r="AB40" s="11"/>
      <c r="AC40" s="11"/>
      <c r="AD40" s="11"/>
    </row>
    <row r="41" spans="5:30" ht="12.75">
      <c r="E41" t="s">
        <v>16</v>
      </c>
      <c r="F41">
        <f>U34</f>
        <v>13</v>
      </c>
      <c r="W41" s="11"/>
      <c r="X41" s="11"/>
      <c r="Y41" s="11"/>
      <c r="Z41" s="11"/>
      <c r="AA41" s="11"/>
      <c r="AB41" s="11"/>
      <c r="AC41" s="11"/>
      <c r="AD41" s="11"/>
    </row>
    <row r="42" spans="5:30" ht="12.75">
      <c r="E42" t="s">
        <v>17</v>
      </c>
      <c r="F42">
        <f>A34+7</f>
        <v>36</v>
      </c>
      <c r="W42" s="11"/>
      <c r="X42" s="11"/>
      <c r="Y42" s="11"/>
      <c r="Z42" s="11"/>
      <c r="AA42" s="11"/>
      <c r="AB42" s="11"/>
      <c r="AC42" s="11"/>
      <c r="AD42" s="11"/>
    </row>
    <row r="43" spans="23:30" ht="12.75">
      <c r="W43" s="11"/>
      <c r="X43" s="11"/>
      <c r="Y43" s="11"/>
      <c r="Z43" s="11"/>
      <c r="AA43" s="11"/>
      <c r="AB43" s="11"/>
      <c r="AC43" s="11"/>
      <c r="AD43" s="11"/>
    </row>
    <row r="44" spans="23:30" ht="12.75">
      <c r="W44" s="11"/>
      <c r="X44" s="11"/>
      <c r="Y44" s="11"/>
      <c r="Z44" s="11"/>
      <c r="AA44" s="11"/>
      <c r="AB44" s="11"/>
      <c r="AC44" s="11"/>
      <c r="AD44" s="11"/>
    </row>
    <row r="45" spans="5:30" ht="12.75">
      <c r="E45" t="s">
        <v>44</v>
      </c>
      <c r="F45">
        <f>SUM(Z34:AA34)</f>
        <v>21</v>
      </c>
      <c r="G45" s="23" t="s">
        <v>74</v>
      </c>
      <c r="H45">
        <f>SUM(AE34:AF34)</f>
        <v>8</v>
      </c>
      <c r="W45" s="11"/>
      <c r="X45" s="11"/>
      <c r="Y45" s="11"/>
      <c r="Z45" s="11"/>
      <c r="AA45" s="11"/>
      <c r="AB45" s="11"/>
      <c r="AC45" s="11"/>
      <c r="AD45" s="11"/>
    </row>
    <row r="46" spans="5:30" ht="12.75">
      <c r="E46" t="s">
        <v>45</v>
      </c>
      <c r="F46">
        <f>SUM(AB34:AC34)</f>
        <v>8</v>
      </c>
      <c r="W46" s="11"/>
      <c r="X46" s="11"/>
      <c r="Y46" s="11"/>
      <c r="Z46" s="11"/>
      <c r="AA46" s="11"/>
      <c r="AB46" s="11"/>
      <c r="AC46" s="11"/>
      <c r="AD46" s="11"/>
    </row>
    <row r="47" spans="5:30" ht="12.75">
      <c r="E47" s="23" t="s">
        <v>62</v>
      </c>
      <c r="F47">
        <f>AD34</f>
        <v>0</v>
      </c>
      <c r="W47" s="11"/>
      <c r="X47" s="11"/>
      <c r="Y47" s="11"/>
      <c r="Z47" s="11"/>
      <c r="AA47" s="11"/>
      <c r="AB47" s="11"/>
      <c r="AC47" s="11"/>
      <c r="AD47" s="11"/>
    </row>
    <row r="48" spans="5:30" ht="12.75">
      <c r="E48" t="s">
        <v>46</v>
      </c>
      <c r="F48">
        <f>SUM(Z34:AD34)</f>
        <v>29</v>
      </c>
      <c r="G48" s="23" t="s">
        <v>108</v>
      </c>
      <c r="H48">
        <f>SUM(Z34:AD34)</f>
        <v>29</v>
      </c>
      <c r="W48" s="11"/>
      <c r="X48" s="11"/>
      <c r="Y48" s="11"/>
      <c r="Z48" s="11"/>
      <c r="AA48" s="11"/>
      <c r="AB48" s="11"/>
      <c r="AC48" s="11"/>
      <c r="AD48" s="11"/>
    </row>
    <row r="49" spans="23:30" ht="12.75">
      <c r="W49" s="11"/>
      <c r="X49" s="11"/>
      <c r="Y49" s="11"/>
      <c r="Z49" s="11"/>
      <c r="AA49" s="11"/>
      <c r="AB49" s="11"/>
      <c r="AC49" s="11"/>
      <c r="AD49" s="11"/>
    </row>
    <row r="50" spans="5:30" ht="12.75">
      <c r="E50" s="16" t="s">
        <v>51</v>
      </c>
      <c r="F50">
        <v>40</v>
      </c>
      <c r="W50" s="11"/>
      <c r="X50" s="11"/>
      <c r="Y50" s="11"/>
      <c r="Z50" s="11"/>
      <c r="AA50" s="11"/>
      <c r="AB50" s="11"/>
      <c r="AC50" s="11"/>
      <c r="AD50" s="11"/>
    </row>
    <row r="51" spans="5:30" ht="12.75">
      <c r="E51" s="16" t="s">
        <v>52</v>
      </c>
      <c r="F51">
        <v>30</v>
      </c>
      <c r="W51" s="11"/>
      <c r="X51" s="11"/>
      <c r="Y51" s="11"/>
      <c r="Z51" s="11"/>
      <c r="AA51" s="11"/>
      <c r="AB51" s="11"/>
      <c r="AC51" s="11"/>
      <c r="AD51" s="11"/>
    </row>
    <row r="52" spans="23:30" ht="12.75">
      <c r="W52" s="11"/>
      <c r="X52" s="11"/>
      <c r="Y52" s="11"/>
      <c r="Z52" s="11"/>
      <c r="AA52" s="11"/>
      <c r="AB52" s="11"/>
      <c r="AC52" s="11"/>
      <c r="AD52" s="11"/>
    </row>
    <row r="53" spans="23:30" ht="12.75">
      <c r="W53" s="11"/>
      <c r="X53" s="11"/>
      <c r="Y53" s="11"/>
      <c r="Z53" s="11"/>
      <c r="AA53" s="11"/>
      <c r="AB53" s="11"/>
      <c r="AC53" s="11"/>
      <c r="AD53" s="11"/>
    </row>
    <row r="54" spans="23:30" ht="12.75">
      <c r="W54" s="11"/>
      <c r="X54" s="11"/>
      <c r="Y54" s="11"/>
      <c r="Z54" s="11"/>
      <c r="AA54" s="11"/>
      <c r="AB54" s="11"/>
      <c r="AC54" s="11"/>
      <c r="AD54" s="11"/>
    </row>
    <row r="55" spans="23:30" ht="12.75">
      <c r="W55" s="11"/>
      <c r="X55" s="11"/>
      <c r="Y55" s="11"/>
      <c r="Z55" s="11"/>
      <c r="AA55" s="11"/>
      <c r="AB55" s="11"/>
      <c r="AC55" s="11"/>
      <c r="AD55" s="11"/>
    </row>
    <row r="56" spans="23:30" ht="12.75">
      <c r="W56" s="11"/>
      <c r="X56" s="11"/>
      <c r="Y56" s="11"/>
      <c r="Z56" s="11"/>
      <c r="AA56" s="11"/>
      <c r="AB56" s="11"/>
      <c r="AC56" s="11"/>
      <c r="AD56" s="11"/>
    </row>
    <row r="57" spans="23:30" ht="12.75">
      <c r="W57" s="11"/>
      <c r="X57" s="11"/>
      <c r="Y57" s="11"/>
      <c r="Z57" s="11"/>
      <c r="AA57" s="11"/>
      <c r="AB57" s="11"/>
      <c r="AC57" s="11"/>
      <c r="AD57" s="11"/>
    </row>
    <row r="58" spans="23:30" ht="12.75">
      <c r="W58" s="11"/>
      <c r="X58" s="11"/>
      <c r="Y58" s="11"/>
      <c r="Z58" s="11"/>
      <c r="AA58" s="11"/>
      <c r="AB58" s="11"/>
      <c r="AC58" s="11"/>
      <c r="AD58" s="11"/>
    </row>
    <row r="59" spans="23:30" ht="12.75">
      <c r="W59" s="11"/>
      <c r="X59" s="11"/>
      <c r="Y59" s="11"/>
      <c r="Z59" s="11"/>
      <c r="AA59" s="11"/>
      <c r="AB59" s="11"/>
      <c r="AC59" s="11"/>
      <c r="AD59" s="11"/>
    </row>
    <row r="60" spans="23:30" ht="12.75">
      <c r="W60" s="11"/>
      <c r="X60" s="11"/>
      <c r="Y60" s="11"/>
      <c r="Z60" s="11"/>
      <c r="AA60" s="11"/>
      <c r="AB60" s="11"/>
      <c r="AC60" s="11"/>
      <c r="AD60" s="11"/>
    </row>
    <row r="61" spans="23:30" ht="12.75">
      <c r="W61" s="11"/>
      <c r="X61" s="11"/>
      <c r="Y61" s="11"/>
      <c r="Z61" s="11"/>
      <c r="AA61" s="11"/>
      <c r="AB61" s="11"/>
      <c r="AC61" s="11"/>
      <c r="AD61" s="11"/>
    </row>
    <row r="62" spans="23:30" ht="12.75">
      <c r="W62" s="11"/>
      <c r="X62" s="11"/>
      <c r="Y62" s="11"/>
      <c r="Z62" s="11"/>
      <c r="AA62" s="11"/>
      <c r="AB62" s="11"/>
      <c r="AC62" s="11"/>
      <c r="AD62" s="11"/>
    </row>
    <row r="63" spans="23:30" ht="12.75">
      <c r="W63" s="11"/>
      <c r="X63" s="11"/>
      <c r="Y63" s="11"/>
      <c r="Z63" s="11"/>
      <c r="AA63" s="11"/>
      <c r="AB63" s="11"/>
      <c r="AC63" s="11"/>
      <c r="AD63" s="11"/>
    </row>
    <row r="64" spans="23:30" ht="12.75">
      <c r="W64" s="11"/>
      <c r="X64" s="11"/>
      <c r="Y64" s="11"/>
      <c r="Z64" s="11"/>
      <c r="AA64" s="11"/>
      <c r="AB64" s="11"/>
      <c r="AC64" s="11"/>
      <c r="AD64" s="11"/>
    </row>
    <row r="65" spans="23:30" ht="12.75">
      <c r="W65" s="11"/>
      <c r="X65" s="11"/>
      <c r="Y65" s="11"/>
      <c r="Z65" s="11"/>
      <c r="AA65" s="11"/>
      <c r="AB65" s="11"/>
      <c r="AC65" s="11"/>
      <c r="AD65" s="11"/>
    </row>
    <row r="66" spans="23:30" ht="12.75">
      <c r="W66" s="11"/>
      <c r="X66" s="11"/>
      <c r="Y66" s="11"/>
      <c r="Z66" s="11"/>
      <c r="AA66" s="11"/>
      <c r="AB66" s="11"/>
      <c r="AC66" s="11"/>
      <c r="AD66" s="11"/>
    </row>
    <row r="67" spans="23:30" ht="12.75">
      <c r="W67" s="11"/>
      <c r="X67" s="11"/>
      <c r="Y67" s="11"/>
      <c r="Z67" s="11"/>
      <c r="AA67" s="11"/>
      <c r="AB67" s="11"/>
      <c r="AC67" s="11"/>
      <c r="AD67" s="11"/>
    </row>
    <row r="68" spans="23:30" ht="12.75">
      <c r="W68" s="11"/>
      <c r="X68" s="11"/>
      <c r="Y68" s="11"/>
      <c r="Z68" s="11"/>
      <c r="AA68" s="11"/>
      <c r="AB68" s="11"/>
      <c r="AC68" s="11"/>
      <c r="AD68" s="11"/>
    </row>
    <row r="69" spans="23:30" ht="12.75">
      <c r="W69" s="11"/>
      <c r="X69" s="11"/>
      <c r="Y69" s="11"/>
      <c r="Z69" s="11"/>
      <c r="AA69" s="11"/>
      <c r="AB69" s="11"/>
      <c r="AC69" s="11"/>
      <c r="AD69" s="11"/>
    </row>
    <row r="70" spans="23:30" ht="12.75">
      <c r="W70" s="11"/>
      <c r="X70" s="11"/>
      <c r="Y70" s="11"/>
      <c r="Z70" s="11"/>
      <c r="AA70" s="11"/>
      <c r="AB70" s="11"/>
      <c r="AC70" s="11"/>
      <c r="AD70" s="11"/>
    </row>
    <row r="71" spans="23:30" ht="12.75">
      <c r="W71" s="11"/>
      <c r="X71" s="11"/>
      <c r="Y71" s="11"/>
      <c r="Z71" s="11"/>
      <c r="AA71" s="11"/>
      <c r="AB71" s="11"/>
      <c r="AC71" s="11"/>
      <c r="AD71" s="11"/>
    </row>
    <row r="72" spans="23:30" ht="12.75">
      <c r="W72" s="11"/>
      <c r="X72" s="11"/>
      <c r="Y72" s="11"/>
      <c r="Z72" s="11"/>
      <c r="AA72" s="11"/>
      <c r="AB72" s="11"/>
      <c r="AC72" s="11"/>
      <c r="AD72" s="11"/>
    </row>
    <row r="73" spans="23:30" ht="12.75">
      <c r="W73" s="11"/>
      <c r="X73" s="11"/>
      <c r="Y73" s="11"/>
      <c r="Z73" s="11"/>
      <c r="AA73" s="11"/>
      <c r="AB73" s="11"/>
      <c r="AC73" s="11"/>
      <c r="AD73" s="11"/>
    </row>
    <row r="74" spans="23:30" ht="12.75">
      <c r="W74" s="11"/>
      <c r="X74" s="11"/>
      <c r="Y74" s="11"/>
      <c r="Z74" s="11"/>
      <c r="AA74" s="11"/>
      <c r="AB74" s="11"/>
      <c r="AC74" s="11"/>
      <c r="AD74" s="11"/>
    </row>
    <row r="75" spans="23:30" ht="12.75">
      <c r="W75" s="11"/>
      <c r="X75" s="11"/>
      <c r="Y75" s="11"/>
      <c r="Z75" s="11"/>
      <c r="AA75" s="11"/>
      <c r="AB75" s="11"/>
      <c r="AC75" s="11"/>
      <c r="AD75" s="11"/>
    </row>
    <row r="76" spans="23:30" ht="12.75">
      <c r="W76" s="11"/>
      <c r="X76" s="11"/>
      <c r="Y76" s="11"/>
      <c r="Z76" s="11"/>
      <c r="AA76" s="11"/>
      <c r="AB76" s="11"/>
      <c r="AC76" s="11"/>
      <c r="AD76" s="11"/>
    </row>
    <row r="77" spans="23:30" ht="12.75">
      <c r="W77" s="11"/>
      <c r="X77" s="11"/>
      <c r="Y77" s="11"/>
      <c r="Z77" s="11"/>
      <c r="AA77" s="11"/>
      <c r="AB77" s="11"/>
      <c r="AC77" s="11"/>
      <c r="AD77" s="11"/>
    </row>
    <row r="78" spans="23:30" ht="12.75">
      <c r="W78" s="11"/>
      <c r="X78" s="11"/>
      <c r="Y78" s="11"/>
      <c r="Z78" s="11"/>
      <c r="AA78" s="11"/>
      <c r="AB78" s="11"/>
      <c r="AC78" s="11"/>
      <c r="AD78" s="11"/>
    </row>
    <row r="79" spans="23:30" ht="12.75">
      <c r="W79" s="11"/>
      <c r="X79" s="11"/>
      <c r="Y79" s="11"/>
      <c r="Z79" s="11"/>
      <c r="AA79" s="11"/>
      <c r="AB79" s="11"/>
      <c r="AC79" s="11"/>
      <c r="AD79" s="11"/>
    </row>
    <row r="80" spans="23:30" ht="12.75">
      <c r="W80" s="11"/>
      <c r="X80" s="11"/>
      <c r="Y80" s="11"/>
      <c r="Z80" s="11"/>
      <c r="AA80" s="11"/>
      <c r="AB80" s="11"/>
      <c r="AC80" s="11"/>
      <c r="AD80" s="11"/>
    </row>
    <row r="81" spans="23:30" ht="12.75">
      <c r="W81" s="11"/>
      <c r="X81" s="11"/>
      <c r="Y81" s="11"/>
      <c r="Z81" s="11"/>
      <c r="AA81" s="11"/>
      <c r="AB81" s="11"/>
      <c r="AC81" s="11"/>
      <c r="AD81" s="11"/>
    </row>
    <row r="82" spans="23:30" ht="12.75">
      <c r="W82" s="11"/>
      <c r="X82" s="11"/>
      <c r="Y82" s="11"/>
      <c r="Z82" s="11"/>
      <c r="AA82" s="11"/>
      <c r="AB82" s="11"/>
      <c r="AC82" s="11"/>
      <c r="AD82" s="11"/>
    </row>
    <row r="83" spans="23:30" ht="12.75">
      <c r="W83" s="11"/>
      <c r="X83" s="11"/>
      <c r="Y83" s="11"/>
      <c r="Z83" s="11"/>
      <c r="AA83" s="11"/>
      <c r="AB83" s="11"/>
      <c r="AC83" s="11"/>
      <c r="AD83" s="11"/>
    </row>
    <row r="84" spans="23:30" ht="12.75">
      <c r="W84" s="11"/>
      <c r="X84" s="11"/>
      <c r="Y84" s="11"/>
      <c r="Z84" s="11"/>
      <c r="AA84" s="11"/>
      <c r="AB84" s="11"/>
      <c r="AC84" s="11"/>
      <c r="AD84" s="11"/>
    </row>
    <row r="85" spans="23:30" ht="12.75">
      <c r="W85" s="11"/>
      <c r="X85" s="11"/>
      <c r="Y85" s="11"/>
      <c r="Z85" s="11"/>
      <c r="AA85" s="11"/>
      <c r="AB85" s="11"/>
      <c r="AC85" s="11"/>
      <c r="AD85" s="11"/>
    </row>
    <row r="86" spans="23:30" ht="12.75">
      <c r="W86" s="11"/>
      <c r="X86" s="11"/>
      <c r="Y86" s="11"/>
      <c r="Z86" s="11"/>
      <c r="AA86" s="11"/>
      <c r="AB86" s="11"/>
      <c r="AC86" s="11"/>
      <c r="AD86" s="11"/>
    </row>
    <row r="87" spans="23:30" ht="12.75">
      <c r="W87" s="11"/>
      <c r="X87" s="11"/>
      <c r="Y87" s="11"/>
      <c r="Z87" s="11"/>
      <c r="AA87" s="11"/>
      <c r="AB87" s="11"/>
      <c r="AC87" s="11"/>
      <c r="AD87" s="11"/>
    </row>
    <row r="88" spans="23:30" ht="12.75">
      <c r="W88" s="11"/>
      <c r="X88" s="11"/>
      <c r="Y88" s="11"/>
      <c r="Z88" s="11"/>
      <c r="AA88" s="11"/>
      <c r="AB88" s="11"/>
      <c r="AC88" s="11"/>
      <c r="AD88" s="11"/>
    </row>
    <row r="89" spans="23:30" ht="12.75">
      <c r="W89" s="11"/>
      <c r="X89" s="11"/>
      <c r="Y89" s="11"/>
      <c r="Z89" s="11"/>
      <c r="AA89" s="11"/>
      <c r="AB89" s="11"/>
      <c r="AC89" s="11"/>
      <c r="AD89" s="11"/>
    </row>
    <row r="90" spans="23:30" ht="12.75">
      <c r="W90" s="11"/>
      <c r="X90" s="11"/>
      <c r="Y90" s="11"/>
      <c r="Z90" s="11"/>
      <c r="AA90" s="11"/>
      <c r="AB90" s="11"/>
      <c r="AC90" s="11"/>
      <c r="AD90" s="11"/>
    </row>
    <row r="91" spans="23:30" ht="12.75">
      <c r="W91" s="11"/>
      <c r="X91" s="11"/>
      <c r="Y91" s="11"/>
      <c r="Z91" s="11"/>
      <c r="AA91" s="11"/>
      <c r="AB91" s="11"/>
      <c r="AC91" s="11"/>
      <c r="AD91" s="11"/>
    </row>
    <row r="92" spans="23:30" ht="12.75">
      <c r="W92" s="11"/>
      <c r="X92" s="11"/>
      <c r="Y92" s="11"/>
      <c r="Z92" s="11"/>
      <c r="AA92" s="11"/>
      <c r="AB92" s="11"/>
      <c r="AC92" s="11"/>
      <c r="AD92" s="11"/>
    </row>
    <row r="93" spans="23:30" ht="12.75">
      <c r="W93" s="11"/>
      <c r="X93" s="11"/>
      <c r="Y93" s="11"/>
      <c r="Z93" s="11"/>
      <c r="AA93" s="11"/>
      <c r="AB93" s="11"/>
      <c r="AC93" s="11"/>
      <c r="AD93" s="11"/>
    </row>
    <row r="94" spans="23:30" ht="12.75">
      <c r="W94" s="11"/>
      <c r="X94" s="11"/>
      <c r="Y94" s="11"/>
      <c r="Z94" s="11"/>
      <c r="AA94" s="11"/>
      <c r="AB94" s="11"/>
      <c r="AC94" s="11"/>
      <c r="AD94" s="11"/>
    </row>
    <row r="95" spans="23:30" ht="12.75">
      <c r="W95" s="11"/>
      <c r="X95" s="11"/>
      <c r="Y95" s="11"/>
      <c r="Z95" s="11"/>
      <c r="AA95" s="11"/>
      <c r="AB95" s="11"/>
      <c r="AC95" s="11"/>
      <c r="AD95" s="11"/>
    </row>
    <row r="96" spans="23:30" ht="12.75">
      <c r="W96" s="11"/>
      <c r="X96" s="11"/>
      <c r="Y96" s="11"/>
      <c r="Z96" s="11"/>
      <c r="AA96" s="11"/>
      <c r="AB96" s="11"/>
      <c r="AC96" s="11"/>
      <c r="AD96" s="11"/>
    </row>
    <row r="97" spans="23:30" ht="12.75">
      <c r="W97" s="11"/>
      <c r="X97" s="11"/>
      <c r="Y97" s="11"/>
      <c r="Z97" s="11"/>
      <c r="AA97" s="11"/>
      <c r="AB97" s="11"/>
      <c r="AC97" s="11"/>
      <c r="AD97" s="11"/>
    </row>
    <row r="98" spans="23:30" ht="12.75">
      <c r="W98" s="11"/>
      <c r="X98" s="11"/>
      <c r="Y98" s="11"/>
      <c r="Z98" s="11"/>
      <c r="AA98" s="11"/>
      <c r="AB98" s="11"/>
      <c r="AC98" s="11"/>
      <c r="AD98" s="11"/>
    </row>
    <row r="99" spans="23:30" ht="12.75">
      <c r="W99" s="11"/>
      <c r="X99" s="11"/>
      <c r="Y99" s="11"/>
      <c r="Z99" s="11"/>
      <c r="AA99" s="11"/>
      <c r="AB99" s="11"/>
      <c r="AC99" s="11"/>
      <c r="AD99" s="11"/>
    </row>
    <row r="100" spans="23:30" ht="12.75">
      <c r="W100" s="11"/>
      <c r="X100" s="11"/>
      <c r="Y100" s="11"/>
      <c r="Z100" s="11"/>
      <c r="AA100" s="11"/>
      <c r="AB100" s="11"/>
      <c r="AC100" s="11"/>
      <c r="AD100" s="11"/>
    </row>
    <row r="101" spans="23:30" ht="12.75">
      <c r="W101" s="11"/>
      <c r="X101" s="11"/>
      <c r="Y101" s="11"/>
      <c r="Z101" s="11"/>
      <c r="AA101" s="11"/>
      <c r="AB101" s="11"/>
      <c r="AC101" s="11"/>
      <c r="AD101" s="11"/>
    </row>
    <row r="102" spans="23:30" ht="12.75">
      <c r="W102" s="11"/>
      <c r="X102" s="11"/>
      <c r="Y102" s="11"/>
      <c r="Z102" s="11"/>
      <c r="AA102" s="11"/>
      <c r="AB102" s="11"/>
      <c r="AC102" s="11"/>
      <c r="AD102" s="11"/>
    </row>
    <row r="103" spans="23:30" ht="12.75">
      <c r="W103" s="11"/>
      <c r="X103" s="11"/>
      <c r="Y103" s="11"/>
      <c r="Z103" s="11"/>
      <c r="AA103" s="11"/>
      <c r="AB103" s="11"/>
      <c r="AC103" s="11"/>
      <c r="AD103" s="11"/>
    </row>
    <row r="104" spans="23:30" ht="12.75">
      <c r="W104" s="11"/>
      <c r="X104" s="11"/>
      <c r="Y104" s="11"/>
      <c r="Z104" s="11"/>
      <c r="AA104" s="11"/>
      <c r="AB104" s="11"/>
      <c r="AC104" s="11"/>
      <c r="AD104" s="11"/>
    </row>
    <row r="105" spans="23:30" ht="12.75">
      <c r="W105" s="11"/>
      <c r="X105" s="11"/>
      <c r="Y105" s="11"/>
      <c r="Z105" s="11"/>
      <c r="AA105" s="11"/>
      <c r="AB105" s="11"/>
      <c r="AC105" s="11"/>
      <c r="AD105" s="11"/>
    </row>
    <row r="106" spans="23:30" ht="12.75">
      <c r="W106" s="11"/>
      <c r="X106" s="11"/>
      <c r="Y106" s="11"/>
      <c r="Z106" s="11"/>
      <c r="AA106" s="11"/>
      <c r="AB106" s="11"/>
      <c r="AC106" s="11"/>
      <c r="AD106" s="11"/>
    </row>
    <row r="107" spans="23:30" ht="12.75">
      <c r="W107" s="11"/>
      <c r="X107" s="11"/>
      <c r="Y107" s="11"/>
      <c r="Z107" s="11"/>
      <c r="AA107" s="11"/>
      <c r="AB107" s="11"/>
      <c r="AC107" s="11"/>
      <c r="AD107" s="11"/>
    </row>
    <row r="108" spans="23:30" ht="12.75">
      <c r="W108" s="11"/>
      <c r="X108" s="11"/>
      <c r="Y108" s="11"/>
      <c r="Z108" s="11"/>
      <c r="AA108" s="11"/>
      <c r="AB108" s="11"/>
      <c r="AC108" s="11"/>
      <c r="AD108" s="11"/>
    </row>
    <row r="109" spans="23:30" ht="12.75">
      <c r="W109" s="11"/>
      <c r="X109" s="11"/>
      <c r="Y109" s="11"/>
      <c r="Z109" s="11"/>
      <c r="AA109" s="11"/>
      <c r="AB109" s="11"/>
      <c r="AC109" s="11"/>
      <c r="AD109" s="11"/>
    </row>
    <row r="110" spans="23:30" ht="12.75">
      <c r="W110" s="11"/>
      <c r="X110" s="11"/>
      <c r="Y110" s="11"/>
      <c r="Z110" s="11"/>
      <c r="AA110" s="11"/>
      <c r="AB110" s="11"/>
      <c r="AC110" s="11"/>
      <c r="AD110" s="11"/>
    </row>
    <row r="111" spans="23:30" ht="12.75">
      <c r="W111" s="11"/>
      <c r="X111" s="11"/>
      <c r="Y111" s="11"/>
      <c r="Z111" s="11"/>
      <c r="AA111" s="11"/>
      <c r="AB111" s="11"/>
      <c r="AC111" s="11"/>
      <c r="AD111" s="11"/>
    </row>
    <row r="112" spans="23:30" ht="12.75">
      <c r="W112" s="11"/>
      <c r="X112" s="11"/>
      <c r="Y112" s="11"/>
      <c r="Z112" s="11"/>
      <c r="AA112" s="11"/>
      <c r="AB112" s="11"/>
      <c r="AC112" s="11"/>
      <c r="AD112" s="11"/>
    </row>
    <row r="113" spans="23:30" ht="12.75">
      <c r="W113" s="11"/>
      <c r="X113" s="11"/>
      <c r="Y113" s="11"/>
      <c r="Z113" s="11"/>
      <c r="AA113" s="11"/>
      <c r="AB113" s="11"/>
      <c r="AC113" s="11"/>
      <c r="AD113" s="11"/>
    </row>
    <row r="114" spans="23:30" ht="12.75">
      <c r="W114" s="11"/>
      <c r="X114" s="11"/>
      <c r="Y114" s="11"/>
      <c r="Z114" s="11"/>
      <c r="AA114" s="11"/>
      <c r="AB114" s="11"/>
      <c r="AC114" s="11"/>
      <c r="AD114" s="11"/>
    </row>
    <row r="115" spans="23:30" ht="12.75">
      <c r="W115" s="11"/>
      <c r="X115" s="11"/>
      <c r="Y115" s="11"/>
      <c r="Z115" s="11"/>
      <c r="AA115" s="11"/>
      <c r="AB115" s="11"/>
      <c r="AC115" s="11"/>
      <c r="AD115" s="11"/>
    </row>
    <row r="116" spans="23:30" ht="12.75">
      <c r="W116" s="11"/>
      <c r="X116" s="11"/>
      <c r="Y116" s="11"/>
      <c r="Z116" s="11"/>
      <c r="AA116" s="11"/>
      <c r="AB116" s="11"/>
      <c r="AC116" s="11"/>
      <c r="AD116" s="11"/>
    </row>
    <row r="117" spans="23:30" ht="12.75">
      <c r="W117" s="11"/>
      <c r="X117" s="11"/>
      <c r="Y117" s="11"/>
      <c r="Z117" s="11"/>
      <c r="AA117" s="11"/>
      <c r="AB117" s="11"/>
      <c r="AC117" s="11"/>
      <c r="AD117" s="11"/>
    </row>
    <row r="118" spans="23:30" ht="12.75">
      <c r="W118" s="11"/>
      <c r="X118" s="11"/>
      <c r="Y118" s="11"/>
      <c r="Z118" s="11"/>
      <c r="AA118" s="11"/>
      <c r="AB118" s="11"/>
      <c r="AC118" s="11"/>
      <c r="AD118" s="11"/>
    </row>
    <row r="119" spans="23:30" ht="12.75">
      <c r="W119" s="11"/>
      <c r="X119" s="11"/>
      <c r="Y119" s="11"/>
      <c r="Z119" s="11"/>
      <c r="AA119" s="11"/>
      <c r="AB119" s="11"/>
      <c r="AC119" s="11"/>
      <c r="AD119" s="11"/>
    </row>
    <row r="120" spans="23:30" ht="12.75">
      <c r="W120" s="11"/>
      <c r="X120" s="11"/>
      <c r="Y120" s="11"/>
      <c r="Z120" s="11"/>
      <c r="AA120" s="11"/>
      <c r="AB120" s="11"/>
      <c r="AC120" s="11"/>
      <c r="AD120" s="11"/>
    </row>
    <row r="121" spans="23:30" ht="12.75">
      <c r="W121" s="11"/>
      <c r="X121" s="11"/>
      <c r="Y121" s="11"/>
      <c r="Z121" s="11"/>
      <c r="AA121" s="11"/>
      <c r="AB121" s="11"/>
      <c r="AC121" s="11"/>
      <c r="AD121" s="11"/>
    </row>
    <row r="122" spans="23:30" ht="12.75">
      <c r="W122" s="11"/>
      <c r="X122" s="11"/>
      <c r="Y122" s="11"/>
      <c r="Z122" s="11"/>
      <c r="AA122" s="11"/>
      <c r="AB122" s="11"/>
      <c r="AC122" s="11"/>
      <c r="AD122" s="11"/>
    </row>
    <row r="123" spans="23:30" ht="12.75">
      <c r="W123" s="11"/>
      <c r="X123" s="11"/>
      <c r="Y123" s="11"/>
      <c r="Z123" s="11"/>
      <c r="AA123" s="11"/>
      <c r="AB123" s="11"/>
      <c r="AC123" s="11"/>
      <c r="AD123" s="11"/>
    </row>
    <row r="124" spans="23:30" ht="12.75">
      <c r="W124" s="11"/>
      <c r="X124" s="11"/>
      <c r="Y124" s="11"/>
      <c r="Z124" s="11"/>
      <c r="AA124" s="11"/>
      <c r="AB124" s="11"/>
      <c r="AC124" s="11"/>
      <c r="AD124" s="11"/>
    </row>
    <row r="125" spans="23:30" ht="12.75">
      <c r="W125" s="11"/>
      <c r="X125" s="11"/>
      <c r="Y125" s="11"/>
      <c r="Z125" s="11"/>
      <c r="AA125" s="11"/>
      <c r="AB125" s="11"/>
      <c r="AC125" s="11"/>
      <c r="AD125" s="11"/>
    </row>
    <row r="126" spans="23:30" ht="12.75">
      <c r="W126" s="11"/>
      <c r="X126" s="11"/>
      <c r="Y126" s="11"/>
      <c r="Z126" s="11"/>
      <c r="AA126" s="11"/>
      <c r="AB126" s="11"/>
      <c r="AC126" s="11"/>
      <c r="AD126" s="11"/>
    </row>
    <row r="127" spans="23:30" ht="12.75">
      <c r="W127" s="11"/>
      <c r="X127" s="11"/>
      <c r="Y127" s="11"/>
      <c r="Z127" s="11"/>
      <c r="AA127" s="11"/>
      <c r="AB127" s="11"/>
      <c r="AC127" s="11"/>
      <c r="AD127" s="11"/>
    </row>
    <row r="128" spans="23:30" ht="12.75">
      <c r="W128" s="11"/>
      <c r="X128" s="11"/>
      <c r="Y128" s="11"/>
      <c r="Z128" s="11"/>
      <c r="AA128" s="11"/>
      <c r="AB128" s="11"/>
      <c r="AC128" s="11"/>
      <c r="AD128" s="11"/>
    </row>
    <row r="129" spans="23:30" ht="12.75">
      <c r="W129" s="11"/>
      <c r="X129" s="11"/>
      <c r="Y129" s="11"/>
      <c r="Z129" s="11"/>
      <c r="AA129" s="11"/>
      <c r="AB129" s="11"/>
      <c r="AC129" s="11"/>
      <c r="AD129" s="11"/>
    </row>
    <row r="130" spans="23:30" ht="12.75">
      <c r="W130" s="11"/>
      <c r="X130" s="11"/>
      <c r="Y130" s="11"/>
      <c r="Z130" s="11"/>
      <c r="AA130" s="11"/>
      <c r="AB130" s="11"/>
      <c r="AC130" s="11"/>
      <c r="AD130" s="11"/>
    </row>
    <row r="131" spans="23:30" ht="12.75">
      <c r="W131" s="11"/>
      <c r="X131" s="11"/>
      <c r="Y131" s="11"/>
      <c r="Z131" s="11"/>
      <c r="AA131" s="11"/>
      <c r="AB131" s="11"/>
      <c r="AC131" s="11"/>
      <c r="AD131" s="11"/>
    </row>
    <row r="132" spans="23:30" ht="12.75">
      <c r="W132" s="11"/>
      <c r="X132" s="11"/>
      <c r="Y132" s="11"/>
      <c r="Z132" s="11"/>
      <c r="AA132" s="11"/>
      <c r="AB132" s="11"/>
      <c r="AC132" s="11"/>
      <c r="AD132" s="11"/>
    </row>
    <row r="133" spans="23:30" ht="12.75">
      <c r="W133" s="11"/>
      <c r="X133" s="11"/>
      <c r="Y133" s="11"/>
      <c r="Z133" s="11"/>
      <c r="AA133" s="11"/>
      <c r="AB133" s="11"/>
      <c r="AC133" s="11"/>
      <c r="AD133" s="11"/>
    </row>
    <row r="134" spans="23:30" ht="12.75">
      <c r="W134" s="11"/>
      <c r="X134" s="11"/>
      <c r="Y134" s="11"/>
      <c r="Z134" s="11"/>
      <c r="AA134" s="11"/>
      <c r="AB134" s="11"/>
      <c r="AC134" s="11"/>
      <c r="AD134" s="11"/>
    </row>
    <row r="135" spans="23:30" ht="12.75">
      <c r="W135" s="11"/>
      <c r="X135" s="11"/>
      <c r="Y135" s="11"/>
      <c r="Z135" s="11"/>
      <c r="AA135" s="11"/>
      <c r="AB135" s="11"/>
      <c r="AC135" s="11"/>
      <c r="AD135" s="11"/>
    </row>
    <row r="136" spans="23:30" ht="12.75">
      <c r="W136" s="11"/>
      <c r="X136" s="11"/>
      <c r="Y136" s="11"/>
      <c r="Z136" s="11"/>
      <c r="AA136" s="11"/>
      <c r="AB136" s="11"/>
      <c r="AC136" s="11"/>
      <c r="AD136" s="11"/>
    </row>
    <row r="137" spans="23:30" ht="12.75">
      <c r="W137" s="11"/>
      <c r="X137" s="11"/>
      <c r="Y137" s="11"/>
      <c r="Z137" s="11"/>
      <c r="AA137" s="11"/>
      <c r="AB137" s="11"/>
      <c r="AC137" s="11"/>
      <c r="AD137" s="11"/>
    </row>
    <row r="138" spans="23:30" ht="12.75">
      <c r="W138" s="11"/>
      <c r="X138" s="11"/>
      <c r="Y138" s="11"/>
      <c r="Z138" s="11"/>
      <c r="AA138" s="11"/>
      <c r="AB138" s="11"/>
      <c r="AC138" s="11"/>
      <c r="AD138" s="11"/>
    </row>
    <row r="139" spans="23:30" ht="12.75">
      <c r="W139" s="11"/>
      <c r="X139" s="11"/>
      <c r="Y139" s="11"/>
      <c r="Z139" s="11"/>
      <c r="AA139" s="11"/>
      <c r="AB139" s="11"/>
      <c r="AC139" s="11"/>
      <c r="AD139" s="11"/>
    </row>
    <row r="140" spans="23:30" ht="12.75">
      <c r="W140" s="11"/>
      <c r="X140" s="11"/>
      <c r="Y140" s="11"/>
      <c r="Z140" s="11"/>
      <c r="AA140" s="11"/>
      <c r="AB140" s="11"/>
      <c r="AC140" s="11"/>
      <c r="AD140" s="11"/>
    </row>
    <row r="141" spans="23:30" ht="12.75">
      <c r="W141" s="11"/>
      <c r="X141" s="11"/>
      <c r="Y141" s="11"/>
      <c r="Z141" s="11"/>
      <c r="AA141" s="11"/>
      <c r="AB141" s="11"/>
      <c r="AC141" s="11"/>
      <c r="AD141" s="11"/>
    </row>
    <row r="142" spans="23:30" ht="12.75">
      <c r="W142" s="11"/>
      <c r="X142" s="11"/>
      <c r="Y142" s="11"/>
      <c r="Z142" s="11"/>
      <c r="AA142" s="11"/>
      <c r="AB142" s="11"/>
      <c r="AC142" s="11"/>
      <c r="AD142" s="11"/>
    </row>
    <row r="143" spans="23:30" ht="12.75">
      <c r="W143" s="11"/>
      <c r="X143" s="11"/>
      <c r="Y143" s="11"/>
      <c r="Z143" s="11"/>
      <c r="AA143" s="11"/>
      <c r="AB143" s="11"/>
      <c r="AC143" s="11"/>
      <c r="AD143" s="11"/>
    </row>
    <row r="144" spans="23:30" ht="12.75">
      <c r="W144" s="11"/>
      <c r="X144" s="11"/>
      <c r="Y144" s="11"/>
      <c r="Z144" s="11"/>
      <c r="AA144" s="11"/>
      <c r="AB144" s="11"/>
      <c r="AC144" s="11"/>
      <c r="AD144" s="11"/>
    </row>
    <row r="145" spans="23:30" ht="12.75">
      <c r="W145" s="11"/>
      <c r="X145" s="11"/>
      <c r="Y145" s="11"/>
      <c r="Z145" s="11"/>
      <c r="AA145" s="11"/>
      <c r="AB145" s="11"/>
      <c r="AC145" s="11"/>
      <c r="AD145" s="11"/>
    </row>
    <row r="146" spans="23:30" ht="12.75">
      <c r="W146" s="11"/>
      <c r="X146" s="11"/>
      <c r="Y146" s="11"/>
      <c r="Z146" s="11"/>
      <c r="AA146" s="11"/>
      <c r="AB146" s="11"/>
      <c r="AC146" s="11"/>
      <c r="AD146" s="11"/>
    </row>
    <row r="147" spans="23:30" ht="12.75">
      <c r="W147" s="11"/>
      <c r="X147" s="11"/>
      <c r="Y147" s="11"/>
      <c r="Z147" s="11"/>
      <c r="AA147" s="11"/>
      <c r="AB147" s="11"/>
      <c r="AC147" s="11"/>
      <c r="AD147" s="11"/>
    </row>
    <row r="148" spans="23:30" ht="12.75">
      <c r="W148" s="11"/>
      <c r="X148" s="11"/>
      <c r="Y148" s="11"/>
      <c r="Z148" s="11"/>
      <c r="AA148" s="11"/>
      <c r="AB148" s="11"/>
      <c r="AC148" s="11"/>
      <c r="AD148" s="11"/>
    </row>
    <row r="149" spans="23:30" ht="12.75">
      <c r="W149" s="11"/>
      <c r="X149" s="11"/>
      <c r="Y149" s="11"/>
      <c r="Z149" s="11"/>
      <c r="AA149" s="11"/>
      <c r="AB149" s="11"/>
      <c r="AC149" s="11"/>
      <c r="AD149" s="11"/>
    </row>
    <row r="150" spans="23:30" ht="12.75">
      <c r="W150" s="11"/>
      <c r="X150" s="11"/>
      <c r="Y150" s="11"/>
      <c r="Z150" s="11"/>
      <c r="AA150" s="11"/>
      <c r="AB150" s="11"/>
      <c r="AC150" s="11"/>
      <c r="AD150" s="11"/>
    </row>
    <row r="151" spans="23:30" ht="12.75">
      <c r="W151" s="11"/>
      <c r="X151" s="11"/>
      <c r="Y151" s="11"/>
      <c r="Z151" s="11"/>
      <c r="AA151" s="11"/>
      <c r="AB151" s="11"/>
      <c r="AC151" s="11"/>
      <c r="AD151" s="11"/>
    </row>
    <row r="152" spans="23:30" ht="12.75">
      <c r="W152" s="11"/>
      <c r="X152" s="11"/>
      <c r="Y152" s="11"/>
      <c r="Z152" s="11"/>
      <c r="AA152" s="11"/>
      <c r="AB152" s="11"/>
      <c r="AC152" s="11"/>
      <c r="AD152" s="11"/>
    </row>
    <row r="153" spans="23:30" ht="12.75">
      <c r="W153" s="11"/>
      <c r="X153" s="11"/>
      <c r="Y153" s="11"/>
      <c r="Z153" s="11"/>
      <c r="AA153" s="11"/>
      <c r="AB153" s="11"/>
      <c r="AC153" s="11"/>
      <c r="AD153" s="11"/>
    </row>
    <row r="154" spans="23:30" ht="12.75">
      <c r="W154" s="11"/>
      <c r="X154" s="11"/>
      <c r="Y154" s="11"/>
      <c r="Z154" s="11"/>
      <c r="AA154" s="11"/>
      <c r="AB154" s="11"/>
      <c r="AC154" s="11"/>
      <c r="AD154" s="11"/>
    </row>
    <row r="155" spans="23:30" ht="12.75">
      <c r="W155" s="11"/>
      <c r="X155" s="11"/>
      <c r="Y155" s="11"/>
      <c r="Z155" s="11"/>
      <c r="AA155" s="11"/>
      <c r="AB155" s="11"/>
      <c r="AC155" s="11"/>
      <c r="AD155" s="11"/>
    </row>
    <row r="156" spans="23:30" ht="12.75">
      <c r="W156" s="11"/>
      <c r="X156" s="11"/>
      <c r="Y156" s="11"/>
      <c r="Z156" s="11"/>
      <c r="AA156" s="11"/>
      <c r="AB156" s="11"/>
      <c r="AC156" s="11"/>
      <c r="AD156" s="11"/>
    </row>
    <row r="157" spans="23:30" ht="12.75">
      <c r="W157" s="11"/>
      <c r="X157" s="11"/>
      <c r="Y157" s="11"/>
      <c r="Z157" s="11"/>
      <c r="AA157" s="11"/>
      <c r="AB157" s="11"/>
      <c r="AC157" s="11"/>
      <c r="AD157" s="11"/>
    </row>
    <row r="158" spans="23:30" ht="12.75">
      <c r="W158" s="11"/>
      <c r="X158" s="11"/>
      <c r="Y158" s="11"/>
      <c r="Z158" s="11"/>
      <c r="AA158" s="11"/>
      <c r="AB158" s="11"/>
      <c r="AC158" s="11"/>
      <c r="AD158" s="11"/>
    </row>
    <row r="159" spans="23:30" ht="12.75">
      <c r="W159" s="11"/>
      <c r="X159" s="11"/>
      <c r="Y159" s="11"/>
      <c r="Z159" s="11"/>
      <c r="AA159" s="11"/>
      <c r="AB159" s="11"/>
      <c r="AC159" s="11"/>
      <c r="AD159" s="11"/>
    </row>
    <row r="160" spans="23:30" ht="12.75">
      <c r="W160" s="11"/>
      <c r="X160" s="11"/>
      <c r="Y160" s="11"/>
      <c r="Z160" s="11"/>
      <c r="AA160" s="11"/>
      <c r="AB160" s="11"/>
      <c r="AC160" s="11"/>
      <c r="AD160" s="11"/>
    </row>
    <row r="161" spans="23:30" ht="12.75">
      <c r="W161" s="11"/>
      <c r="X161" s="11"/>
      <c r="Y161" s="11"/>
      <c r="Z161" s="11"/>
      <c r="AA161" s="11"/>
      <c r="AB161" s="11"/>
      <c r="AC161" s="11"/>
      <c r="AD161" s="11"/>
    </row>
    <row r="162" spans="23:30" ht="12.75">
      <c r="W162" s="11"/>
      <c r="X162" s="11"/>
      <c r="Y162" s="11"/>
      <c r="Z162" s="11"/>
      <c r="AA162" s="11"/>
      <c r="AB162" s="11"/>
      <c r="AC162" s="11"/>
      <c r="AD162" s="11"/>
    </row>
    <row r="163" spans="23:30" ht="12.75">
      <c r="W163" s="11"/>
      <c r="X163" s="11"/>
      <c r="Y163" s="11"/>
      <c r="Z163" s="11"/>
      <c r="AA163" s="11"/>
      <c r="AB163" s="11"/>
      <c r="AC163" s="11"/>
      <c r="AD163" s="11"/>
    </row>
    <row r="164" spans="23:30" ht="12.75">
      <c r="W164" s="11"/>
      <c r="X164" s="11"/>
      <c r="Y164" s="11"/>
      <c r="Z164" s="11"/>
      <c r="AA164" s="11"/>
      <c r="AB164" s="11"/>
      <c r="AC164" s="11"/>
      <c r="AD164" s="11"/>
    </row>
    <row r="165" spans="23:30" ht="12.75">
      <c r="W165" s="11"/>
      <c r="X165" s="11"/>
      <c r="Y165" s="11"/>
      <c r="Z165" s="11"/>
      <c r="AA165" s="11"/>
      <c r="AB165" s="11"/>
      <c r="AC165" s="11"/>
      <c r="AD165" s="11"/>
    </row>
    <row r="166" spans="23:30" ht="12.75">
      <c r="W166" s="11"/>
      <c r="X166" s="11"/>
      <c r="Y166" s="11"/>
      <c r="Z166" s="11"/>
      <c r="AA166" s="11"/>
      <c r="AB166" s="11"/>
      <c r="AC166" s="11"/>
      <c r="AD166" s="11"/>
    </row>
    <row r="167" spans="23:30" ht="12.75">
      <c r="W167" s="11"/>
      <c r="X167" s="11"/>
      <c r="Y167" s="11"/>
      <c r="Z167" s="11"/>
      <c r="AA167" s="11"/>
      <c r="AB167" s="11"/>
      <c r="AC167" s="11"/>
      <c r="AD167" s="11"/>
    </row>
    <row r="168" spans="23:30" ht="12.75">
      <c r="W168" s="11"/>
      <c r="X168" s="11"/>
      <c r="Y168" s="11"/>
      <c r="Z168" s="11"/>
      <c r="AA168" s="11"/>
      <c r="AB168" s="11"/>
      <c r="AC168" s="11"/>
      <c r="AD168" s="11"/>
    </row>
    <row r="169" spans="23:30" ht="12.75">
      <c r="W169" s="11"/>
      <c r="X169" s="11"/>
      <c r="Y169" s="11"/>
      <c r="Z169" s="11"/>
      <c r="AA169" s="11"/>
      <c r="AB169" s="11"/>
      <c r="AC169" s="11"/>
      <c r="AD169" s="11"/>
    </row>
    <row r="170" spans="23:30" ht="12.75">
      <c r="W170" s="11"/>
      <c r="X170" s="11"/>
      <c r="Y170" s="11"/>
      <c r="Z170" s="11"/>
      <c r="AA170" s="11"/>
      <c r="AB170" s="11"/>
      <c r="AC170" s="11"/>
      <c r="AD170" s="11"/>
    </row>
    <row r="171" spans="23:30" ht="12.75">
      <c r="W171" s="11"/>
      <c r="X171" s="11"/>
      <c r="Y171" s="11"/>
      <c r="Z171" s="11"/>
      <c r="AA171" s="11"/>
      <c r="AB171" s="11"/>
      <c r="AC171" s="11"/>
      <c r="AD171" s="11"/>
    </row>
    <row r="172" spans="23:30" ht="12.75">
      <c r="W172" s="11"/>
      <c r="X172" s="11"/>
      <c r="Y172" s="11"/>
      <c r="Z172" s="11"/>
      <c r="AA172" s="11"/>
      <c r="AB172" s="11"/>
      <c r="AC172" s="11"/>
      <c r="AD172" s="11"/>
    </row>
    <row r="173" spans="23:30" ht="12.75">
      <c r="W173" s="11"/>
      <c r="X173" s="11"/>
      <c r="Y173" s="11"/>
      <c r="Z173" s="11"/>
      <c r="AA173" s="11"/>
      <c r="AB173" s="11"/>
      <c r="AC173" s="11"/>
      <c r="AD173" s="11"/>
    </row>
    <row r="174" spans="23:30" ht="12.75">
      <c r="W174" s="11"/>
      <c r="X174" s="11"/>
      <c r="Y174" s="11"/>
      <c r="Z174" s="11"/>
      <c r="AA174" s="11"/>
      <c r="AB174" s="11"/>
      <c r="AC174" s="11"/>
      <c r="AD174" s="11"/>
    </row>
    <row r="175" spans="23:30" ht="12.75">
      <c r="W175" s="11"/>
      <c r="X175" s="11"/>
      <c r="Y175" s="11"/>
      <c r="Z175" s="11"/>
      <c r="AA175" s="11"/>
      <c r="AB175" s="11"/>
      <c r="AC175" s="11"/>
      <c r="AD175" s="11"/>
    </row>
    <row r="176" spans="23:30" ht="12.75">
      <c r="W176" s="11"/>
      <c r="X176" s="11"/>
      <c r="Y176" s="11"/>
      <c r="Z176" s="11"/>
      <c r="AA176" s="11"/>
      <c r="AB176" s="11"/>
      <c r="AC176" s="11"/>
      <c r="AD176" s="11"/>
    </row>
    <row r="177" spans="23:30" ht="12.75">
      <c r="W177" s="11"/>
      <c r="X177" s="11"/>
      <c r="Y177" s="11"/>
      <c r="Z177" s="11"/>
      <c r="AA177" s="11"/>
      <c r="AB177" s="11"/>
      <c r="AC177" s="11"/>
      <c r="AD177" s="11"/>
    </row>
    <row r="178" spans="23:30" ht="12.75">
      <c r="W178" s="11"/>
      <c r="X178" s="11"/>
      <c r="Y178" s="11"/>
      <c r="Z178" s="11"/>
      <c r="AA178" s="11"/>
      <c r="AB178" s="11"/>
      <c r="AC178" s="11"/>
      <c r="AD178" s="11"/>
    </row>
    <row r="179" spans="23:30" ht="12.75">
      <c r="W179" s="11"/>
      <c r="X179" s="11"/>
      <c r="Y179" s="11"/>
      <c r="Z179" s="11"/>
      <c r="AA179" s="11"/>
      <c r="AB179" s="11"/>
      <c r="AC179" s="11"/>
      <c r="AD179" s="11"/>
    </row>
    <row r="180" spans="23:30" ht="12.75">
      <c r="W180" s="11"/>
      <c r="X180" s="11"/>
      <c r="Y180" s="11"/>
      <c r="Z180" s="11"/>
      <c r="AA180" s="11"/>
      <c r="AB180" s="11"/>
      <c r="AC180" s="11"/>
      <c r="AD180" s="11"/>
    </row>
    <row r="181" spans="23:30" ht="12.75">
      <c r="W181" s="11"/>
      <c r="X181" s="11"/>
      <c r="Y181" s="11"/>
      <c r="Z181" s="11"/>
      <c r="AA181" s="11"/>
      <c r="AB181" s="11"/>
      <c r="AC181" s="11"/>
      <c r="AD181" s="11"/>
    </row>
    <row r="182" spans="23:30" ht="12.75">
      <c r="W182" s="11"/>
      <c r="X182" s="11"/>
      <c r="Y182" s="11"/>
      <c r="Z182" s="11"/>
      <c r="AA182" s="11"/>
      <c r="AB182" s="11"/>
      <c r="AC182" s="11"/>
      <c r="AD182" s="11"/>
    </row>
  </sheetData>
  <sheetProtection/>
  <autoFilter ref="C1:C182"/>
  <mergeCells count="7">
    <mergeCell ref="AE2:AF2"/>
    <mergeCell ref="W2:Y2"/>
    <mergeCell ref="W1:AD1"/>
    <mergeCell ref="E2:F2"/>
    <mergeCell ref="G2:H2"/>
    <mergeCell ref="K2:P2"/>
    <mergeCell ref="Z2:AD2"/>
  </mergeCells>
  <printOptions/>
  <pageMargins left="0.2" right="0.19" top="0.27" bottom="0.3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0.57421875" style="0" customWidth="1"/>
    <col min="3" max="3" width="15.7109375" style="0" customWidth="1"/>
    <col min="4" max="4" width="12.8515625" style="0" customWidth="1"/>
    <col min="5" max="5" width="14.140625" style="0" customWidth="1"/>
    <col min="6" max="6" width="15.140625" style="0" customWidth="1"/>
    <col min="7" max="7" width="8.28125" style="0" customWidth="1"/>
    <col min="8" max="8" width="17.421875" style="0" hidden="1" customWidth="1"/>
    <col min="9" max="9" width="16.28125" style="0" hidden="1" customWidth="1"/>
  </cols>
  <sheetData>
    <row r="1" ht="12.75">
      <c r="A1" t="s">
        <v>50</v>
      </c>
    </row>
    <row r="2" ht="12.75">
      <c r="A2" t="s">
        <v>23</v>
      </c>
    </row>
    <row r="3" spans="1:9" ht="12.75">
      <c r="A3" s="1"/>
      <c r="B3" s="1"/>
      <c r="C3" s="48" t="s">
        <v>25</v>
      </c>
      <c r="D3" s="48"/>
      <c r="E3" s="48" t="s">
        <v>26</v>
      </c>
      <c r="F3" s="48"/>
      <c r="G3" s="1" t="s">
        <v>28</v>
      </c>
      <c r="H3" t="s">
        <v>27</v>
      </c>
      <c r="I3" t="s">
        <v>29</v>
      </c>
    </row>
    <row r="4" spans="1:7" ht="12.75">
      <c r="A4" s="1" t="s">
        <v>30</v>
      </c>
      <c r="B4" s="1" t="s">
        <v>24</v>
      </c>
      <c r="C4" s="1" t="s">
        <v>3</v>
      </c>
      <c r="D4" s="1" t="s">
        <v>4</v>
      </c>
      <c r="E4" s="1" t="s">
        <v>3</v>
      </c>
      <c r="F4" s="1" t="s">
        <v>4</v>
      </c>
      <c r="G4" s="1"/>
    </row>
    <row r="5" spans="1:7" ht="15.75">
      <c r="A5" s="1">
        <v>23</v>
      </c>
      <c r="B5" s="5">
        <v>16</v>
      </c>
      <c r="C5" s="4" t="s">
        <v>60</v>
      </c>
      <c r="D5" s="4" t="s">
        <v>58</v>
      </c>
      <c r="E5" s="4" t="s">
        <v>61</v>
      </c>
      <c r="F5" s="4" t="s">
        <v>59</v>
      </c>
      <c r="G5" s="5" t="s">
        <v>57</v>
      </c>
    </row>
    <row r="6" spans="1:7" ht="15.75">
      <c r="A6" s="1"/>
      <c r="B6" s="5"/>
      <c r="C6" s="4"/>
      <c r="D6" s="4"/>
      <c r="E6" s="4"/>
      <c r="F6" s="4"/>
      <c r="G6" s="6"/>
    </row>
    <row r="7" spans="1:7" ht="15.75">
      <c r="A7" s="1"/>
      <c r="B7" s="5"/>
      <c r="C7" s="4"/>
      <c r="D7" s="4"/>
      <c r="E7" s="4"/>
      <c r="F7" s="4"/>
      <c r="G7" s="6"/>
    </row>
    <row r="8" spans="1:7" ht="12.75">
      <c r="A8" s="1"/>
      <c r="B8" s="5"/>
      <c r="C8" s="1"/>
      <c r="D8" s="1"/>
      <c r="E8" s="1"/>
      <c r="F8" s="1"/>
      <c r="G8" s="1"/>
    </row>
  </sheetData>
  <sheetProtection/>
  <mergeCells count="2">
    <mergeCell ref="C3:D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 Пащенко</dc:creator>
  <cp:keywords/>
  <dc:description/>
  <cp:lastModifiedBy>Mikle</cp:lastModifiedBy>
  <cp:lastPrinted>2017-06-08T13:00:40Z</cp:lastPrinted>
  <dcterms:created xsi:type="dcterms:W3CDTF">1996-10-14T23:33:28Z</dcterms:created>
  <dcterms:modified xsi:type="dcterms:W3CDTF">2017-06-13T14:12:00Z</dcterms:modified>
  <cp:category/>
  <cp:version/>
  <cp:contentType/>
  <cp:contentStatus/>
</cp:coreProperties>
</file>